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yfa\Desktop\ÖBB\"/>
    </mc:Choice>
  </mc:AlternateContent>
  <xr:revisionPtr revIDLastSave="0" documentId="13_ncr:1_{8082CC6D-D887-48B2-923F-66D74EA02EAB}" xr6:coauthVersionLast="47" xr6:coauthVersionMax="47" xr10:uidLastSave="{00000000-0000-0000-0000-000000000000}"/>
  <bookViews>
    <workbookView xWindow="-120" yWindow="-120" windowWidth="38640" windowHeight="21120" xr2:uid="{6AC26BCB-84B7-4A63-A651-F1197D0D8423}"/>
  </bookViews>
  <sheets>
    <sheet name="Bremsrechner" sheetId="10" r:id="rId1"/>
    <sheet name="VORLAGE" sheetId="11" r:id="rId2"/>
    <sheet name="FZGE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5" i="11" l="1"/>
  <c r="J155" i="11"/>
  <c r="I155" i="11"/>
  <c r="G155" i="11"/>
  <c r="F155" i="11"/>
  <c r="E155" i="11"/>
  <c r="D155" i="11"/>
  <c r="C155" i="11"/>
  <c r="B155" i="11"/>
  <c r="K154" i="11"/>
  <c r="J154" i="11"/>
  <c r="I154" i="11"/>
  <c r="G154" i="11"/>
  <c r="F154" i="11"/>
  <c r="E154" i="11"/>
  <c r="D154" i="11"/>
  <c r="C154" i="11"/>
  <c r="B154" i="11"/>
  <c r="K153" i="11"/>
  <c r="J153" i="11"/>
  <c r="I153" i="11"/>
  <c r="G153" i="11"/>
  <c r="F153" i="11"/>
  <c r="E153" i="11"/>
  <c r="D153" i="11"/>
  <c r="C153" i="11"/>
  <c r="B153" i="11"/>
  <c r="K152" i="11"/>
  <c r="J152" i="11"/>
  <c r="I152" i="11"/>
  <c r="G152" i="11"/>
  <c r="F152" i="11"/>
  <c r="E152" i="11"/>
  <c r="D152" i="11"/>
  <c r="C152" i="11"/>
  <c r="B152" i="11"/>
  <c r="K151" i="11"/>
  <c r="J151" i="11"/>
  <c r="I151" i="11"/>
  <c r="G151" i="11"/>
  <c r="F151" i="11"/>
  <c r="E151" i="11"/>
  <c r="D151" i="11"/>
  <c r="C151" i="11"/>
  <c r="B151" i="11"/>
  <c r="K150" i="11"/>
  <c r="J150" i="11"/>
  <c r="I150" i="11"/>
  <c r="G150" i="11"/>
  <c r="F150" i="11"/>
  <c r="E150" i="11"/>
  <c r="D150" i="11"/>
  <c r="C150" i="11"/>
  <c r="B150" i="11"/>
  <c r="K149" i="11"/>
  <c r="J149" i="11"/>
  <c r="I149" i="11"/>
  <c r="G149" i="11"/>
  <c r="F149" i="11"/>
  <c r="E149" i="11"/>
  <c r="D149" i="11"/>
  <c r="C149" i="11"/>
  <c r="B149" i="11"/>
  <c r="K148" i="11"/>
  <c r="J148" i="11"/>
  <c r="I148" i="11"/>
  <c r="G148" i="11"/>
  <c r="F148" i="11"/>
  <c r="E148" i="11"/>
  <c r="D148" i="11"/>
  <c r="C148" i="11"/>
  <c r="B148" i="11"/>
  <c r="K147" i="11"/>
  <c r="J147" i="11"/>
  <c r="I147" i="11"/>
  <c r="G147" i="11"/>
  <c r="F147" i="11"/>
  <c r="E147" i="11"/>
  <c r="D147" i="11"/>
  <c r="C147" i="11"/>
  <c r="B147" i="11"/>
  <c r="K146" i="11"/>
  <c r="J146" i="11"/>
  <c r="I146" i="11"/>
  <c r="G146" i="11"/>
  <c r="F146" i="11"/>
  <c r="E146" i="11"/>
  <c r="D146" i="11"/>
  <c r="C146" i="11"/>
  <c r="B146" i="11"/>
  <c r="K145" i="11"/>
  <c r="J145" i="11"/>
  <c r="I145" i="11"/>
  <c r="G145" i="11"/>
  <c r="F145" i="11"/>
  <c r="E145" i="11"/>
  <c r="D145" i="11"/>
  <c r="C145" i="11"/>
  <c r="B145" i="11"/>
  <c r="K144" i="11"/>
  <c r="J144" i="11"/>
  <c r="I144" i="11"/>
  <c r="G144" i="11"/>
  <c r="F144" i="11"/>
  <c r="E144" i="11"/>
  <c r="D144" i="11"/>
  <c r="C144" i="11"/>
  <c r="B144" i="11"/>
  <c r="K143" i="11"/>
  <c r="J143" i="11"/>
  <c r="I143" i="11"/>
  <c r="G143" i="11"/>
  <c r="F143" i="11"/>
  <c r="E143" i="11"/>
  <c r="D143" i="11"/>
  <c r="C143" i="11"/>
  <c r="B143" i="11"/>
  <c r="K142" i="11"/>
  <c r="J142" i="11"/>
  <c r="I142" i="11"/>
  <c r="G142" i="11"/>
  <c r="F142" i="11"/>
  <c r="E142" i="11"/>
  <c r="D142" i="11"/>
  <c r="C142" i="11"/>
  <c r="B142" i="11"/>
  <c r="K141" i="11"/>
  <c r="J141" i="11"/>
  <c r="I141" i="11"/>
  <c r="G141" i="11"/>
  <c r="F141" i="11"/>
  <c r="E141" i="11"/>
  <c r="D141" i="11"/>
  <c r="C141" i="11"/>
  <c r="B141" i="11"/>
  <c r="K140" i="11"/>
  <c r="J140" i="11"/>
  <c r="I140" i="11"/>
  <c r="G140" i="11"/>
  <c r="F140" i="11"/>
  <c r="E140" i="11"/>
  <c r="D140" i="11"/>
  <c r="C140" i="11"/>
  <c r="B140" i="11"/>
  <c r="K139" i="11"/>
  <c r="J139" i="11"/>
  <c r="I139" i="11"/>
  <c r="G139" i="11"/>
  <c r="F139" i="11"/>
  <c r="E139" i="11"/>
  <c r="D139" i="11"/>
  <c r="C139" i="11"/>
  <c r="B139" i="11"/>
  <c r="K138" i="11"/>
  <c r="J138" i="11"/>
  <c r="I138" i="11"/>
  <c r="G138" i="11"/>
  <c r="F138" i="11"/>
  <c r="E138" i="11"/>
  <c r="D138" i="11"/>
  <c r="C138" i="11"/>
  <c r="B138" i="11"/>
  <c r="K137" i="11"/>
  <c r="J137" i="11"/>
  <c r="I137" i="11"/>
  <c r="G137" i="11"/>
  <c r="F137" i="11"/>
  <c r="E137" i="11"/>
  <c r="D137" i="11"/>
  <c r="C137" i="11"/>
  <c r="B137" i="11"/>
  <c r="K136" i="11"/>
  <c r="J136" i="11"/>
  <c r="I136" i="11"/>
  <c r="G136" i="11"/>
  <c r="F136" i="11"/>
  <c r="E136" i="11"/>
  <c r="D136" i="11"/>
  <c r="C136" i="11"/>
  <c r="B136" i="11"/>
  <c r="K135" i="11"/>
  <c r="J135" i="11"/>
  <c r="I135" i="11"/>
  <c r="G135" i="11"/>
  <c r="F135" i="11"/>
  <c r="E135" i="11"/>
  <c r="D135" i="11"/>
  <c r="C135" i="11"/>
  <c r="B135" i="11"/>
  <c r="K134" i="11"/>
  <c r="J134" i="11"/>
  <c r="I134" i="11"/>
  <c r="G134" i="11"/>
  <c r="F134" i="11"/>
  <c r="E134" i="11"/>
  <c r="D134" i="11"/>
  <c r="C134" i="11"/>
  <c r="B134" i="11"/>
  <c r="K133" i="11"/>
  <c r="J133" i="11"/>
  <c r="I133" i="11"/>
  <c r="G133" i="11"/>
  <c r="F133" i="11"/>
  <c r="E133" i="11"/>
  <c r="D133" i="11"/>
  <c r="C133" i="11"/>
  <c r="B133" i="11"/>
  <c r="K132" i="11"/>
  <c r="J132" i="11"/>
  <c r="I132" i="11"/>
  <c r="G132" i="11"/>
  <c r="F132" i="11"/>
  <c r="E132" i="11"/>
  <c r="D132" i="11"/>
  <c r="C132" i="11"/>
  <c r="B132" i="11"/>
  <c r="K131" i="11"/>
  <c r="J131" i="11"/>
  <c r="I131" i="11"/>
  <c r="G131" i="11"/>
  <c r="F131" i="11"/>
  <c r="E131" i="11"/>
  <c r="D131" i="11"/>
  <c r="C131" i="11"/>
  <c r="B131" i="11"/>
  <c r="K130" i="11"/>
  <c r="J130" i="11"/>
  <c r="I130" i="11"/>
  <c r="G130" i="11"/>
  <c r="F130" i="11"/>
  <c r="E130" i="11"/>
  <c r="D130" i="11"/>
  <c r="C130" i="11"/>
  <c r="B130" i="11"/>
  <c r="K129" i="11"/>
  <c r="J129" i="11"/>
  <c r="I129" i="11"/>
  <c r="G129" i="11"/>
  <c r="F129" i="11"/>
  <c r="E129" i="11"/>
  <c r="D129" i="11"/>
  <c r="C129" i="11"/>
  <c r="B129" i="11"/>
  <c r="K128" i="11"/>
  <c r="J128" i="11"/>
  <c r="I128" i="11"/>
  <c r="G128" i="11"/>
  <c r="F128" i="11"/>
  <c r="E128" i="11"/>
  <c r="D128" i="11"/>
  <c r="C128" i="11"/>
  <c r="B128" i="11"/>
  <c r="K127" i="11"/>
  <c r="J127" i="11"/>
  <c r="I127" i="11"/>
  <c r="G127" i="11"/>
  <c r="F127" i="11"/>
  <c r="E127" i="11"/>
  <c r="D127" i="11"/>
  <c r="C127" i="11"/>
  <c r="B127" i="11"/>
  <c r="K126" i="11"/>
  <c r="J126" i="11"/>
  <c r="I126" i="11"/>
  <c r="G126" i="11"/>
  <c r="F126" i="11"/>
  <c r="E126" i="11"/>
  <c r="D126" i="11"/>
  <c r="C126" i="11"/>
  <c r="B126" i="11"/>
  <c r="K125" i="11"/>
  <c r="J125" i="11"/>
  <c r="I125" i="11"/>
  <c r="G125" i="11"/>
  <c r="F125" i="11"/>
  <c r="E125" i="11"/>
  <c r="D125" i="11"/>
  <c r="C125" i="11"/>
  <c r="B125" i="11"/>
  <c r="K124" i="11"/>
  <c r="J124" i="11"/>
  <c r="I124" i="11"/>
  <c r="G124" i="11"/>
  <c r="F124" i="11"/>
  <c r="E124" i="11"/>
  <c r="D124" i="11"/>
  <c r="C124" i="11"/>
  <c r="B124" i="11"/>
  <c r="K123" i="11"/>
  <c r="J123" i="11"/>
  <c r="I123" i="11"/>
  <c r="G123" i="11"/>
  <c r="F123" i="11"/>
  <c r="E123" i="11"/>
  <c r="D123" i="11"/>
  <c r="C123" i="11"/>
  <c r="B123" i="11"/>
  <c r="K122" i="11"/>
  <c r="J122" i="11"/>
  <c r="I122" i="11"/>
  <c r="G122" i="11"/>
  <c r="F122" i="11"/>
  <c r="E122" i="11"/>
  <c r="D122" i="11"/>
  <c r="C122" i="11"/>
  <c r="B122" i="11"/>
  <c r="K121" i="11"/>
  <c r="J121" i="11"/>
  <c r="I121" i="11"/>
  <c r="G121" i="11"/>
  <c r="F121" i="11"/>
  <c r="E121" i="11"/>
  <c r="D121" i="11"/>
  <c r="C121" i="11"/>
  <c r="B121" i="11"/>
  <c r="K120" i="11"/>
  <c r="J120" i="11"/>
  <c r="I120" i="11"/>
  <c r="G120" i="11"/>
  <c r="F120" i="11"/>
  <c r="E120" i="11"/>
  <c r="D120" i="11"/>
  <c r="C120" i="11"/>
  <c r="B120" i="11"/>
  <c r="K119" i="11"/>
  <c r="J119" i="11"/>
  <c r="I119" i="11"/>
  <c r="G119" i="11"/>
  <c r="F119" i="11"/>
  <c r="E119" i="11"/>
  <c r="D119" i="11"/>
  <c r="C119" i="11"/>
  <c r="B119" i="11"/>
  <c r="K118" i="11"/>
  <c r="J118" i="11"/>
  <c r="I118" i="11"/>
  <c r="G118" i="11"/>
  <c r="F118" i="11"/>
  <c r="E118" i="11"/>
  <c r="D118" i="11"/>
  <c r="C118" i="11"/>
  <c r="B118" i="11"/>
  <c r="K117" i="11"/>
  <c r="J117" i="11"/>
  <c r="I117" i="11"/>
  <c r="G117" i="11"/>
  <c r="F117" i="11"/>
  <c r="E117" i="11"/>
  <c r="D117" i="11"/>
  <c r="C117" i="11"/>
  <c r="B117" i="11"/>
  <c r="K116" i="11"/>
  <c r="J116" i="11"/>
  <c r="I116" i="11"/>
  <c r="G116" i="11"/>
  <c r="F116" i="11"/>
  <c r="E116" i="11"/>
  <c r="D116" i="11"/>
  <c r="C116" i="11"/>
  <c r="B116" i="11"/>
  <c r="K115" i="11"/>
  <c r="J115" i="11"/>
  <c r="I115" i="11"/>
  <c r="G115" i="11"/>
  <c r="F115" i="11"/>
  <c r="E115" i="11"/>
  <c r="D115" i="11"/>
  <c r="C115" i="11"/>
  <c r="B115" i="11"/>
  <c r="K114" i="11"/>
  <c r="J114" i="11"/>
  <c r="I114" i="11"/>
  <c r="G114" i="11"/>
  <c r="F114" i="11"/>
  <c r="E114" i="11"/>
  <c r="D114" i="11"/>
  <c r="C114" i="11"/>
  <c r="B114" i="11"/>
  <c r="K113" i="11"/>
  <c r="J113" i="11"/>
  <c r="I113" i="11"/>
  <c r="G113" i="11"/>
  <c r="F113" i="11"/>
  <c r="E113" i="11"/>
  <c r="D113" i="11"/>
  <c r="C113" i="11"/>
  <c r="B113" i="11"/>
  <c r="K112" i="11"/>
  <c r="J112" i="11"/>
  <c r="I112" i="11"/>
  <c r="G112" i="11"/>
  <c r="F112" i="11"/>
  <c r="E112" i="11"/>
  <c r="D112" i="11"/>
  <c r="C112" i="11"/>
  <c r="B112" i="11"/>
  <c r="K111" i="11"/>
  <c r="J111" i="11"/>
  <c r="I111" i="11"/>
  <c r="G111" i="11"/>
  <c r="F111" i="11"/>
  <c r="E111" i="11"/>
  <c r="D111" i="11"/>
  <c r="C111" i="11"/>
  <c r="B111" i="11"/>
  <c r="K110" i="11"/>
  <c r="J110" i="11"/>
  <c r="I110" i="11"/>
  <c r="G110" i="11"/>
  <c r="F110" i="11"/>
  <c r="E110" i="11"/>
  <c r="D110" i="11"/>
  <c r="C110" i="11"/>
  <c r="B110" i="11"/>
  <c r="K109" i="11"/>
  <c r="J109" i="11"/>
  <c r="I109" i="11"/>
  <c r="G109" i="11"/>
  <c r="F109" i="11"/>
  <c r="E109" i="11"/>
  <c r="D109" i="11"/>
  <c r="C109" i="11"/>
  <c r="B109" i="11"/>
  <c r="K108" i="11"/>
  <c r="J108" i="11"/>
  <c r="I108" i="11"/>
  <c r="G108" i="11"/>
  <c r="F108" i="11"/>
  <c r="E108" i="11"/>
  <c r="D108" i="11"/>
  <c r="C108" i="11"/>
  <c r="B108" i="11"/>
  <c r="K107" i="11"/>
  <c r="J107" i="11"/>
  <c r="I107" i="11"/>
  <c r="G107" i="11"/>
  <c r="F107" i="11"/>
  <c r="E107" i="11"/>
  <c r="D107" i="11"/>
  <c r="C107" i="11"/>
  <c r="B107" i="11"/>
  <c r="K106" i="11"/>
  <c r="J106" i="11"/>
  <c r="I106" i="11"/>
  <c r="G106" i="11"/>
  <c r="F106" i="11"/>
  <c r="E106" i="11"/>
  <c r="D106" i="11"/>
  <c r="C106" i="11"/>
  <c r="B106" i="11"/>
  <c r="K105" i="11"/>
  <c r="J105" i="11"/>
  <c r="I105" i="11"/>
  <c r="G105" i="11"/>
  <c r="F105" i="11"/>
  <c r="E105" i="11"/>
  <c r="D105" i="11"/>
  <c r="C105" i="11"/>
  <c r="B105" i="11"/>
  <c r="K104" i="11"/>
  <c r="J104" i="11"/>
  <c r="I104" i="11"/>
  <c r="G104" i="11"/>
  <c r="F104" i="11"/>
  <c r="E104" i="11"/>
  <c r="D104" i="11"/>
  <c r="C104" i="11"/>
  <c r="B104" i="11"/>
  <c r="K103" i="11"/>
  <c r="J103" i="11"/>
  <c r="I103" i="11"/>
  <c r="G103" i="11"/>
  <c r="F103" i="11"/>
  <c r="E103" i="11"/>
  <c r="D103" i="11"/>
  <c r="C103" i="11"/>
  <c r="B103" i="11"/>
  <c r="K102" i="11"/>
  <c r="J102" i="11"/>
  <c r="I102" i="11"/>
  <c r="G102" i="11"/>
  <c r="F102" i="11"/>
  <c r="E102" i="11"/>
  <c r="D102" i="11"/>
  <c r="C102" i="11"/>
  <c r="B102" i="11"/>
  <c r="K101" i="11"/>
  <c r="J101" i="11"/>
  <c r="I101" i="11"/>
  <c r="G101" i="11"/>
  <c r="F101" i="11"/>
  <c r="E101" i="11"/>
  <c r="D101" i="11"/>
  <c r="C101" i="11"/>
  <c r="B101" i="11"/>
  <c r="K100" i="11"/>
  <c r="J100" i="11"/>
  <c r="I100" i="11"/>
  <c r="G100" i="11"/>
  <c r="F100" i="11"/>
  <c r="E100" i="11"/>
  <c r="D100" i="11"/>
  <c r="C100" i="11"/>
  <c r="B100" i="11"/>
  <c r="K99" i="11"/>
  <c r="J99" i="11"/>
  <c r="I99" i="11"/>
  <c r="G99" i="11"/>
  <c r="F99" i="11"/>
  <c r="E99" i="11"/>
  <c r="D99" i="11"/>
  <c r="C99" i="11"/>
  <c r="B99" i="11"/>
  <c r="K98" i="11"/>
  <c r="J98" i="11"/>
  <c r="I98" i="11"/>
  <c r="G98" i="11"/>
  <c r="F98" i="11"/>
  <c r="E98" i="11"/>
  <c r="D98" i="11"/>
  <c r="C98" i="11"/>
  <c r="B98" i="11"/>
  <c r="K97" i="11"/>
  <c r="J97" i="11"/>
  <c r="I97" i="11"/>
  <c r="G97" i="11"/>
  <c r="F97" i="11"/>
  <c r="E97" i="11"/>
  <c r="D97" i="11"/>
  <c r="C97" i="11"/>
  <c r="B97" i="11"/>
  <c r="K96" i="11"/>
  <c r="J96" i="11"/>
  <c r="I96" i="11"/>
  <c r="G96" i="11"/>
  <c r="F96" i="11"/>
  <c r="E96" i="11"/>
  <c r="D96" i="11"/>
  <c r="C96" i="11"/>
  <c r="B96" i="11"/>
  <c r="K95" i="11"/>
  <c r="J95" i="11"/>
  <c r="I95" i="11"/>
  <c r="G95" i="11"/>
  <c r="F95" i="11"/>
  <c r="E95" i="11"/>
  <c r="D95" i="11"/>
  <c r="C95" i="11"/>
  <c r="B95" i="11"/>
  <c r="K94" i="11"/>
  <c r="J94" i="11"/>
  <c r="I94" i="11"/>
  <c r="G94" i="11"/>
  <c r="F94" i="11"/>
  <c r="E94" i="11"/>
  <c r="D94" i="11"/>
  <c r="C94" i="11"/>
  <c r="B94" i="11"/>
  <c r="K93" i="11"/>
  <c r="J93" i="11"/>
  <c r="I93" i="11"/>
  <c r="G93" i="11"/>
  <c r="F93" i="11"/>
  <c r="E93" i="11"/>
  <c r="D93" i="11"/>
  <c r="C93" i="11"/>
  <c r="B93" i="11"/>
  <c r="K92" i="11"/>
  <c r="J92" i="11"/>
  <c r="I92" i="11"/>
  <c r="G92" i="11"/>
  <c r="F92" i="11"/>
  <c r="E92" i="11"/>
  <c r="D92" i="11"/>
  <c r="C92" i="11"/>
  <c r="B92" i="11"/>
  <c r="K91" i="11"/>
  <c r="J91" i="11"/>
  <c r="I91" i="11"/>
  <c r="G91" i="11"/>
  <c r="F91" i="11"/>
  <c r="E91" i="11"/>
  <c r="D91" i="11"/>
  <c r="C91" i="11"/>
  <c r="B91" i="11"/>
  <c r="K90" i="11"/>
  <c r="J90" i="11"/>
  <c r="I90" i="11"/>
  <c r="G90" i="11"/>
  <c r="F90" i="11"/>
  <c r="E90" i="11"/>
  <c r="D90" i="11"/>
  <c r="C90" i="11"/>
  <c r="B90" i="11"/>
  <c r="K89" i="11"/>
  <c r="J89" i="11"/>
  <c r="I89" i="11"/>
  <c r="G89" i="11"/>
  <c r="F89" i="11"/>
  <c r="E89" i="11"/>
  <c r="D89" i="11"/>
  <c r="C89" i="11"/>
  <c r="B89" i="11"/>
  <c r="K88" i="11"/>
  <c r="J88" i="11"/>
  <c r="I88" i="11"/>
  <c r="G88" i="11"/>
  <c r="F88" i="11"/>
  <c r="E88" i="11"/>
  <c r="D88" i="11"/>
  <c r="C88" i="11"/>
  <c r="B88" i="11"/>
  <c r="K87" i="11"/>
  <c r="J87" i="11"/>
  <c r="I87" i="11"/>
  <c r="G87" i="11"/>
  <c r="F87" i="11"/>
  <c r="E87" i="11"/>
  <c r="D87" i="11"/>
  <c r="C87" i="11"/>
  <c r="B87" i="11"/>
  <c r="K86" i="11"/>
  <c r="J86" i="11"/>
  <c r="I86" i="11"/>
  <c r="G86" i="11"/>
  <c r="F86" i="11"/>
  <c r="E86" i="11"/>
  <c r="D86" i="11"/>
  <c r="C86" i="11"/>
  <c r="B86" i="11"/>
  <c r="K85" i="11"/>
  <c r="J85" i="11"/>
  <c r="I85" i="11"/>
  <c r="G85" i="11"/>
  <c r="F85" i="11"/>
  <c r="E85" i="11"/>
  <c r="D85" i="11"/>
  <c r="C85" i="11"/>
  <c r="B85" i="11"/>
  <c r="K84" i="11"/>
  <c r="J84" i="11"/>
  <c r="I84" i="11"/>
  <c r="G84" i="11"/>
  <c r="F84" i="11"/>
  <c r="E84" i="11"/>
  <c r="D84" i="11"/>
  <c r="C84" i="11"/>
  <c r="B84" i="11"/>
  <c r="K83" i="11"/>
  <c r="J83" i="11"/>
  <c r="I83" i="11"/>
  <c r="G83" i="11"/>
  <c r="F83" i="11"/>
  <c r="E83" i="11"/>
  <c r="D83" i="11"/>
  <c r="C83" i="11"/>
  <c r="B83" i="11"/>
  <c r="K82" i="11"/>
  <c r="J82" i="11"/>
  <c r="I82" i="11"/>
  <c r="G82" i="11"/>
  <c r="F82" i="11"/>
  <c r="E82" i="11"/>
  <c r="D82" i="11"/>
  <c r="C82" i="11"/>
  <c r="B82" i="11"/>
  <c r="K81" i="11"/>
  <c r="J81" i="11"/>
  <c r="I81" i="11"/>
  <c r="G81" i="11"/>
  <c r="F81" i="11"/>
  <c r="E81" i="11"/>
  <c r="D81" i="11"/>
  <c r="C81" i="11"/>
  <c r="B81" i="11"/>
  <c r="K80" i="11"/>
  <c r="J80" i="11"/>
  <c r="I80" i="11"/>
  <c r="G80" i="11"/>
  <c r="F80" i="11"/>
  <c r="E80" i="11"/>
  <c r="D80" i="11"/>
  <c r="C80" i="11"/>
  <c r="B80" i="11"/>
  <c r="K79" i="11"/>
  <c r="J79" i="11"/>
  <c r="I79" i="11"/>
  <c r="G79" i="11"/>
  <c r="F79" i="11"/>
  <c r="E79" i="11"/>
  <c r="D79" i="11"/>
  <c r="C79" i="11"/>
  <c r="B79" i="11"/>
  <c r="K78" i="11"/>
  <c r="J78" i="11"/>
  <c r="I78" i="11"/>
  <c r="G78" i="11"/>
  <c r="F78" i="11"/>
  <c r="E78" i="11"/>
  <c r="D78" i="11"/>
  <c r="C78" i="11"/>
  <c r="B78" i="11"/>
  <c r="K77" i="11"/>
  <c r="J77" i="11"/>
  <c r="I77" i="11"/>
  <c r="G77" i="11"/>
  <c r="F77" i="11"/>
  <c r="E77" i="11"/>
  <c r="D77" i="11"/>
  <c r="C77" i="11"/>
  <c r="B77" i="11"/>
  <c r="K76" i="11"/>
  <c r="J76" i="11"/>
  <c r="I76" i="11"/>
  <c r="G76" i="11"/>
  <c r="F76" i="11"/>
  <c r="E76" i="11"/>
  <c r="D76" i="11"/>
  <c r="C76" i="11"/>
  <c r="B76" i="11"/>
  <c r="K75" i="11"/>
  <c r="J75" i="11"/>
  <c r="I75" i="11"/>
  <c r="G75" i="11"/>
  <c r="F75" i="11"/>
  <c r="E75" i="11"/>
  <c r="D75" i="11"/>
  <c r="C75" i="11"/>
  <c r="B75" i="11"/>
  <c r="K74" i="11"/>
  <c r="J74" i="11"/>
  <c r="I74" i="11"/>
  <c r="G74" i="11"/>
  <c r="F74" i="11"/>
  <c r="E74" i="11"/>
  <c r="D74" i="11"/>
  <c r="C74" i="11"/>
  <c r="B74" i="11"/>
  <c r="K73" i="11"/>
  <c r="J73" i="11"/>
  <c r="I73" i="11"/>
  <c r="G73" i="11"/>
  <c r="F73" i="11"/>
  <c r="E73" i="11"/>
  <c r="D73" i="11"/>
  <c r="C73" i="11"/>
  <c r="B73" i="11"/>
  <c r="K72" i="11"/>
  <c r="J72" i="11"/>
  <c r="I72" i="11"/>
  <c r="G72" i="11"/>
  <c r="F72" i="11"/>
  <c r="E72" i="11"/>
  <c r="D72" i="11"/>
  <c r="C72" i="11"/>
  <c r="B72" i="11"/>
  <c r="K71" i="11"/>
  <c r="J71" i="11"/>
  <c r="I71" i="11"/>
  <c r="G71" i="11"/>
  <c r="F71" i="11"/>
  <c r="E71" i="11"/>
  <c r="D71" i="11"/>
  <c r="C71" i="11"/>
  <c r="B71" i="11"/>
  <c r="K70" i="11"/>
  <c r="J70" i="11"/>
  <c r="I70" i="11"/>
  <c r="G70" i="11"/>
  <c r="F70" i="11"/>
  <c r="E70" i="11"/>
  <c r="D70" i="11"/>
  <c r="C70" i="11"/>
  <c r="B70" i="11"/>
  <c r="K69" i="11"/>
  <c r="J69" i="11"/>
  <c r="I69" i="11"/>
  <c r="G69" i="11"/>
  <c r="F69" i="11"/>
  <c r="E69" i="11"/>
  <c r="D69" i="11"/>
  <c r="C69" i="11"/>
  <c r="B69" i="11"/>
  <c r="K68" i="11"/>
  <c r="J68" i="11"/>
  <c r="I68" i="11"/>
  <c r="G68" i="11"/>
  <c r="F68" i="11"/>
  <c r="E68" i="11"/>
  <c r="D68" i="11"/>
  <c r="C68" i="11"/>
  <c r="B68" i="11"/>
  <c r="K67" i="11"/>
  <c r="J67" i="11"/>
  <c r="I67" i="11"/>
  <c r="G67" i="11"/>
  <c r="F67" i="11"/>
  <c r="E67" i="11"/>
  <c r="D67" i="11"/>
  <c r="C67" i="11"/>
  <c r="B67" i="11"/>
  <c r="K66" i="11"/>
  <c r="J66" i="11"/>
  <c r="I66" i="11"/>
  <c r="G66" i="11"/>
  <c r="F66" i="11"/>
  <c r="E66" i="11"/>
  <c r="D66" i="11"/>
  <c r="C66" i="11"/>
  <c r="B66" i="11"/>
  <c r="K65" i="11"/>
  <c r="J65" i="11"/>
  <c r="I65" i="11"/>
  <c r="G65" i="11"/>
  <c r="F65" i="11"/>
  <c r="E65" i="11"/>
  <c r="D65" i="11"/>
  <c r="C65" i="11"/>
  <c r="B65" i="11"/>
  <c r="K64" i="11"/>
  <c r="J64" i="11"/>
  <c r="I64" i="11"/>
  <c r="G64" i="11"/>
  <c r="F64" i="11"/>
  <c r="E64" i="11"/>
  <c r="D64" i="11"/>
  <c r="C64" i="11"/>
  <c r="B64" i="11"/>
  <c r="K63" i="11"/>
  <c r="J63" i="11"/>
  <c r="I63" i="11"/>
  <c r="G63" i="11"/>
  <c r="F63" i="11"/>
  <c r="E63" i="11"/>
  <c r="D63" i="11"/>
  <c r="C63" i="11"/>
  <c r="B63" i="11"/>
  <c r="K62" i="11"/>
  <c r="J62" i="11"/>
  <c r="I62" i="11"/>
  <c r="G62" i="11"/>
  <c r="F62" i="11"/>
  <c r="E62" i="11"/>
  <c r="D62" i="11"/>
  <c r="C62" i="11"/>
  <c r="B62" i="11"/>
  <c r="K61" i="11"/>
  <c r="J61" i="11"/>
  <c r="I61" i="11"/>
  <c r="G61" i="11"/>
  <c r="F61" i="11"/>
  <c r="E61" i="11"/>
  <c r="D61" i="11"/>
  <c r="C61" i="11"/>
  <c r="B61" i="11"/>
  <c r="K60" i="11"/>
  <c r="J60" i="11"/>
  <c r="I60" i="11"/>
  <c r="G60" i="11"/>
  <c r="F60" i="11"/>
  <c r="E60" i="11"/>
  <c r="D60" i="11"/>
  <c r="C60" i="11"/>
  <c r="B60" i="11"/>
  <c r="K59" i="11"/>
  <c r="J59" i="11"/>
  <c r="I59" i="11"/>
  <c r="G59" i="11"/>
  <c r="F59" i="11"/>
  <c r="E59" i="11"/>
  <c r="D59" i="11"/>
  <c r="C59" i="11"/>
  <c r="B59" i="11"/>
  <c r="K58" i="11"/>
  <c r="J58" i="11"/>
  <c r="I58" i="11"/>
  <c r="G58" i="11"/>
  <c r="F58" i="11"/>
  <c r="E58" i="11"/>
  <c r="D58" i="11"/>
  <c r="C58" i="11"/>
  <c r="B58" i="11"/>
  <c r="K57" i="11"/>
  <c r="J57" i="11"/>
  <c r="I57" i="11"/>
  <c r="G57" i="11"/>
  <c r="F57" i="11"/>
  <c r="E57" i="11"/>
  <c r="D57" i="11"/>
  <c r="C57" i="11"/>
  <c r="B57" i="11"/>
  <c r="K56" i="11"/>
  <c r="J56" i="11"/>
  <c r="I56" i="11"/>
  <c r="G56" i="11"/>
  <c r="F56" i="11"/>
  <c r="E56" i="11"/>
  <c r="D56" i="11"/>
  <c r="C56" i="11"/>
  <c r="B56" i="11"/>
  <c r="K55" i="11"/>
  <c r="J55" i="11"/>
  <c r="I55" i="11"/>
  <c r="G55" i="11"/>
  <c r="F55" i="11"/>
  <c r="E55" i="11"/>
  <c r="D55" i="11"/>
  <c r="C55" i="11"/>
  <c r="B55" i="11"/>
  <c r="K54" i="11"/>
  <c r="J54" i="11"/>
  <c r="I54" i="11"/>
  <c r="G54" i="11"/>
  <c r="F54" i="11"/>
  <c r="E54" i="11"/>
  <c r="D54" i="11"/>
  <c r="C54" i="11"/>
  <c r="B54" i="11"/>
  <c r="K53" i="11"/>
  <c r="J53" i="11"/>
  <c r="I53" i="11"/>
  <c r="G53" i="11"/>
  <c r="F53" i="11"/>
  <c r="E53" i="11"/>
  <c r="D53" i="11"/>
  <c r="C53" i="11"/>
  <c r="B53" i="11"/>
  <c r="K52" i="11"/>
  <c r="J52" i="11"/>
  <c r="I52" i="11"/>
  <c r="G52" i="11"/>
  <c r="F52" i="11"/>
  <c r="E52" i="11"/>
  <c r="D52" i="11"/>
  <c r="C52" i="11"/>
  <c r="B52" i="11"/>
  <c r="K51" i="11"/>
  <c r="J51" i="11"/>
  <c r="I51" i="11"/>
  <c r="G51" i="11"/>
  <c r="F51" i="11"/>
  <c r="E51" i="11"/>
  <c r="D51" i="11"/>
  <c r="C51" i="11"/>
  <c r="B51" i="11"/>
  <c r="K50" i="11"/>
  <c r="J50" i="11"/>
  <c r="I50" i="11"/>
  <c r="G50" i="11"/>
  <c r="F50" i="11"/>
  <c r="E50" i="11"/>
  <c r="D50" i="11"/>
  <c r="C50" i="11"/>
  <c r="B50" i="11"/>
  <c r="K49" i="11"/>
  <c r="J49" i="11"/>
  <c r="I49" i="11"/>
  <c r="G49" i="11"/>
  <c r="F49" i="11"/>
  <c r="E49" i="11"/>
  <c r="D49" i="11"/>
  <c r="C49" i="11"/>
  <c r="B49" i="11"/>
  <c r="K48" i="11"/>
  <c r="J48" i="11"/>
  <c r="I48" i="11"/>
  <c r="G48" i="11"/>
  <c r="F48" i="11"/>
  <c r="E48" i="11"/>
  <c r="D48" i="11"/>
  <c r="C48" i="11"/>
  <c r="B48" i="11"/>
  <c r="K47" i="11"/>
  <c r="J47" i="11"/>
  <c r="I47" i="11"/>
  <c r="G47" i="11"/>
  <c r="F47" i="11"/>
  <c r="E47" i="11"/>
  <c r="D47" i="11"/>
  <c r="C47" i="11"/>
  <c r="B47" i="11"/>
  <c r="K46" i="11"/>
  <c r="J46" i="11"/>
  <c r="I46" i="11"/>
  <c r="G46" i="11"/>
  <c r="F46" i="11"/>
  <c r="E46" i="11"/>
  <c r="D46" i="11"/>
  <c r="C46" i="11"/>
  <c r="B46" i="11"/>
  <c r="K45" i="11"/>
  <c r="J45" i="11"/>
  <c r="I45" i="11"/>
  <c r="G45" i="11"/>
  <c r="F45" i="11"/>
  <c r="E45" i="11"/>
  <c r="D45" i="11"/>
  <c r="C45" i="11"/>
  <c r="B45" i="11"/>
  <c r="K44" i="11"/>
  <c r="J44" i="11"/>
  <c r="I44" i="11"/>
  <c r="G44" i="11"/>
  <c r="F44" i="11"/>
  <c r="E44" i="11"/>
  <c r="D44" i="11"/>
  <c r="C44" i="11"/>
  <c r="B44" i="11"/>
  <c r="K43" i="11"/>
  <c r="J43" i="11"/>
  <c r="I43" i="11"/>
  <c r="G43" i="11"/>
  <c r="F43" i="11"/>
  <c r="E43" i="11"/>
  <c r="D43" i="11"/>
  <c r="C43" i="11"/>
  <c r="B43" i="11"/>
  <c r="K42" i="11"/>
  <c r="J42" i="11"/>
  <c r="I42" i="11"/>
  <c r="G42" i="11"/>
  <c r="F42" i="11"/>
  <c r="E42" i="11"/>
  <c r="D42" i="11"/>
  <c r="C42" i="11"/>
  <c r="B42" i="11"/>
  <c r="K41" i="11"/>
  <c r="J41" i="11"/>
  <c r="I41" i="11"/>
  <c r="G41" i="11"/>
  <c r="F41" i="11"/>
  <c r="E41" i="11"/>
  <c r="D41" i="11"/>
  <c r="C41" i="11"/>
  <c r="B41" i="11"/>
  <c r="K40" i="11"/>
  <c r="J40" i="11"/>
  <c r="I40" i="11"/>
  <c r="G40" i="11"/>
  <c r="F40" i="11"/>
  <c r="E40" i="11"/>
  <c r="D40" i="11"/>
  <c r="C40" i="11"/>
  <c r="B40" i="11"/>
  <c r="K39" i="11"/>
  <c r="J39" i="11"/>
  <c r="I39" i="11"/>
  <c r="G39" i="11"/>
  <c r="F39" i="11"/>
  <c r="E39" i="11"/>
  <c r="D39" i="11"/>
  <c r="C39" i="11"/>
  <c r="B39" i="11"/>
  <c r="K38" i="11"/>
  <c r="J38" i="11"/>
  <c r="I38" i="11"/>
  <c r="G38" i="11"/>
  <c r="F38" i="11"/>
  <c r="E38" i="11"/>
  <c r="D38" i="11"/>
  <c r="C38" i="11"/>
  <c r="B38" i="11"/>
  <c r="K37" i="11"/>
  <c r="J37" i="11"/>
  <c r="I37" i="11"/>
  <c r="G37" i="11"/>
  <c r="F37" i="11"/>
  <c r="E37" i="11"/>
  <c r="D37" i="11"/>
  <c r="C37" i="11"/>
  <c r="B37" i="11"/>
  <c r="K36" i="11"/>
  <c r="J36" i="11"/>
  <c r="I36" i="11"/>
  <c r="G36" i="11"/>
  <c r="F36" i="11"/>
  <c r="E36" i="11"/>
  <c r="D36" i="11"/>
  <c r="C36" i="11"/>
  <c r="B36" i="11"/>
  <c r="K35" i="11"/>
  <c r="J35" i="11"/>
  <c r="I35" i="11"/>
  <c r="G35" i="11"/>
  <c r="F35" i="11"/>
  <c r="E35" i="11"/>
  <c r="D35" i="11"/>
  <c r="C35" i="11"/>
  <c r="B35" i="11"/>
  <c r="K34" i="11"/>
  <c r="J34" i="11"/>
  <c r="I34" i="11"/>
  <c r="G34" i="11"/>
  <c r="F34" i="11"/>
  <c r="E34" i="11"/>
  <c r="D34" i="11"/>
  <c r="C34" i="11"/>
  <c r="B34" i="11"/>
  <c r="K33" i="11"/>
  <c r="J33" i="11"/>
  <c r="I33" i="11"/>
  <c r="G33" i="11"/>
  <c r="F33" i="11"/>
  <c r="E33" i="11"/>
  <c r="D33" i="11"/>
  <c r="C33" i="11"/>
  <c r="B33" i="11"/>
  <c r="K32" i="11"/>
  <c r="J32" i="11"/>
  <c r="I32" i="11"/>
  <c r="G32" i="11"/>
  <c r="F32" i="11"/>
  <c r="E32" i="11"/>
  <c r="D32" i="11"/>
  <c r="C32" i="11"/>
  <c r="B32" i="11"/>
  <c r="K31" i="11"/>
  <c r="J31" i="11"/>
  <c r="I31" i="11"/>
  <c r="G31" i="11"/>
  <c r="F31" i="11"/>
  <c r="E31" i="11"/>
  <c r="D31" i="11"/>
  <c r="C31" i="11"/>
  <c r="B31" i="11"/>
  <c r="K30" i="11"/>
  <c r="J30" i="11"/>
  <c r="I30" i="11"/>
  <c r="G30" i="11"/>
  <c r="F30" i="11"/>
  <c r="E30" i="11"/>
  <c r="D30" i="11"/>
  <c r="C30" i="11"/>
  <c r="B30" i="11"/>
  <c r="K29" i="11"/>
  <c r="J29" i="11"/>
  <c r="I29" i="11"/>
  <c r="G29" i="11"/>
  <c r="F29" i="11"/>
  <c r="E29" i="11"/>
  <c r="D29" i="11"/>
  <c r="C29" i="11"/>
  <c r="B29" i="11"/>
  <c r="K28" i="11"/>
  <c r="J28" i="11"/>
  <c r="I28" i="11"/>
  <c r="G28" i="11"/>
  <c r="F28" i="11"/>
  <c r="E28" i="11"/>
  <c r="D28" i="11"/>
  <c r="C28" i="11"/>
  <c r="B28" i="11"/>
  <c r="K27" i="11"/>
  <c r="J27" i="11"/>
  <c r="I27" i="11"/>
  <c r="G27" i="11"/>
  <c r="F27" i="11"/>
  <c r="E27" i="11"/>
  <c r="D27" i="11"/>
  <c r="C27" i="11"/>
  <c r="B27" i="11"/>
  <c r="K26" i="11"/>
  <c r="J26" i="11"/>
  <c r="I26" i="11"/>
  <c r="G26" i="11"/>
  <c r="F26" i="11"/>
  <c r="E26" i="11"/>
  <c r="D26" i="11"/>
  <c r="C26" i="11"/>
  <c r="B26" i="11"/>
  <c r="K25" i="11"/>
  <c r="J25" i="11"/>
  <c r="I25" i="11"/>
  <c r="G25" i="11"/>
  <c r="F25" i="11"/>
  <c r="E25" i="11"/>
  <c r="D25" i="11"/>
  <c r="C25" i="11"/>
  <c r="B25" i="11"/>
  <c r="K24" i="11"/>
  <c r="J24" i="11"/>
  <c r="I24" i="11"/>
  <c r="G24" i="11"/>
  <c r="F24" i="11"/>
  <c r="E24" i="11"/>
  <c r="D24" i="11"/>
  <c r="C24" i="11"/>
  <c r="B24" i="11"/>
  <c r="K23" i="11"/>
  <c r="J23" i="11"/>
  <c r="I23" i="11"/>
  <c r="G23" i="11"/>
  <c r="F23" i="11"/>
  <c r="E23" i="11"/>
  <c r="D23" i="11"/>
  <c r="C23" i="11"/>
  <c r="B23" i="11"/>
  <c r="K22" i="11"/>
  <c r="J22" i="11"/>
  <c r="I22" i="11"/>
  <c r="G22" i="11"/>
  <c r="F22" i="11"/>
  <c r="E22" i="11"/>
  <c r="D22" i="11"/>
  <c r="C22" i="11"/>
  <c r="B22" i="11"/>
  <c r="K21" i="11"/>
  <c r="J21" i="11"/>
  <c r="I21" i="11"/>
  <c r="G21" i="11"/>
  <c r="F21" i="11"/>
  <c r="E21" i="11"/>
  <c r="D21" i="11"/>
  <c r="C21" i="11"/>
  <c r="B21" i="11"/>
  <c r="K20" i="11"/>
  <c r="J20" i="11"/>
  <c r="I20" i="11"/>
  <c r="G20" i="11"/>
  <c r="F20" i="11"/>
  <c r="E20" i="11"/>
  <c r="D20" i="11"/>
  <c r="C20" i="11"/>
  <c r="B20" i="11"/>
  <c r="K19" i="11"/>
  <c r="J19" i="11"/>
  <c r="I19" i="11"/>
  <c r="G19" i="11"/>
  <c r="F19" i="11"/>
  <c r="E19" i="11"/>
  <c r="D19" i="11"/>
  <c r="C19" i="11"/>
  <c r="B19" i="11"/>
  <c r="K18" i="11"/>
  <c r="J18" i="11"/>
  <c r="I18" i="11"/>
  <c r="G18" i="11"/>
  <c r="F18" i="11"/>
  <c r="E18" i="11"/>
  <c r="D18" i="11"/>
  <c r="C18" i="11"/>
  <c r="B18" i="11"/>
  <c r="K17" i="11"/>
  <c r="J17" i="11"/>
  <c r="I17" i="11"/>
  <c r="G17" i="11"/>
  <c r="F17" i="11"/>
  <c r="E17" i="11"/>
  <c r="D17" i="11"/>
  <c r="C17" i="11"/>
  <c r="B17" i="11"/>
  <c r="K16" i="11"/>
  <c r="J16" i="11"/>
  <c r="I16" i="11"/>
  <c r="G16" i="11"/>
  <c r="F16" i="11"/>
  <c r="E16" i="11"/>
  <c r="D16" i="11"/>
  <c r="C16" i="11"/>
  <c r="B16" i="11"/>
  <c r="K15" i="11"/>
  <c r="J15" i="11"/>
  <c r="I15" i="11"/>
  <c r="G15" i="11"/>
  <c r="F15" i="11"/>
  <c r="E15" i="11"/>
  <c r="D15" i="11"/>
  <c r="C15" i="11"/>
  <c r="B15" i="11"/>
  <c r="K14" i="11"/>
  <c r="J14" i="11"/>
  <c r="I14" i="11"/>
  <c r="G14" i="11"/>
  <c r="F14" i="11"/>
  <c r="E14" i="11"/>
  <c r="D14" i="11"/>
  <c r="C14" i="11"/>
  <c r="B14" i="11"/>
  <c r="K13" i="11"/>
  <c r="J13" i="11"/>
  <c r="I13" i="11"/>
  <c r="G13" i="11"/>
  <c r="F13" i="11"/>
  <c r="E13" i="11"/>
  <c r="D13" i="11"/>
  <c r="C13" i="11"/>
  <c r="B13" i="11"/>
  <c r="K12" i="11"/>
  <c r="J12" i="11"/>
  <c r="I12" i="11"/>
  <c r="G12" i="11"/>
  <c r="F12" i="11"/>
  <c r="E12" i="11"/>
  <c r="D12" i="11"/>
  <c r="C12" i="11"/>
  <c r="B12" i="11"/>
  <c r="K11" i="11"/>
  <c r="J11" i="11"/>
  <c r="I11" i="11"/>
  <c r="G11" i="11"/>
  <c r="F11" i="11"/>
  <c r="E11" i="11"/>
  <c r="D11" i="11"/>
  <c r="C11" i="11"/>
  <c r="B11" i="11"/>
  <c r="K10" i="11"/>
  <c r="J10" i="11"/>
  <c r="I10" i="11"/>
  <c r="G10" i="11"/>
  <c r="F10" i="11"/>
  <c r="E10" i="11"/>
  <c r="D10" i="11"/>
  <c r="C10" i="11"/>
  <c r="B10" i="11"/>
  <c r="K9" i="11"/>
  <c r="J9" i="11"/>
  <c r="I9" i="11"/>
  <c r="G9" i="11"/>
  <c r="F9" i="11"/>
  <c r="E9" i="11"/>
  <c r="D9" i="11"/>
  <c r="C9" i="11"/>
  <c r="B9" i="11"/>
  <c r="K8" i="11"/>
  <c r="J8" i="11"/>
  <c r="I8" i="11"/>
  <c r="G8" i="11"/>
  <c r="F8" i="11"/>
  <c r="E8" i="11"/>
  <c r="D8" i="11"/>
  <c r="C8" i="11"/>
  <c r="B8" i="11"/>
  <c r="K7" i="11"/>
  <c r="J7" i="11"/>
  <c r="I7" i="11"/>
  <c r="G7" i="11"/>
  <c r="F7" i="11"/>
  <c r="E7" i="11"/>
  <c r="D7" i="11"/>
  <c r="C7" i="11"/>
  <c r="B7" i="11"/>
  <c r="K6" i="11"/>
  <c r="J6" i="11"/>
  <c r="I6" i="11"/>
  <c r="G6" i="11"/>
  <c r="F6" i="11"/>
  <c r="E6" i="11"/>
  <c r="D6" i="11"/>
  <c r="C6" i="11"/>
  <c r="B6" i="11"/>
  <c r="K5" i="11"/>
  <c r="J5" i="11"/>
  <c r="I5" i="11"/>
  <c r="G5" i="11"/>
  <c r="F5" i="11"/>
  <c r="E5" i="11"/>
  <c r="D5" i="11"/>
  <c r="C5" i="11"/>
  <c r="B5" i="11"/>
  <c r="K4" i="11"/>
  <c r="J4" i="11"/>
  <c r="I4" i="11"/>
  <c r="G4" i="11"/>
  <c r="F4" i="11"/>
  <c r="E4" i="11"/>
  <c r="D4" i="11"/>
  <c r="C4" i="11"/>
  <c r="B4" i="11"/>
  <c r="K3" i="11"/>
  <c r="J3" i="11"/>
  <c r="I3" i="11"/>
  <c r="G3" i="11"/>
  <c r="F3" i="11"/>
  <c r="E3" i="11"/>
  <c r="D3" i="11"/>
  <c r="C3" i="11"/>
  <c r="B3" i="11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43" i="5"/>
  <c r="K155" i="10"/>
  <c r="J155" i="10"/>
  <c r="I155" i="10"/>
  <c r="G155" i="10"/>
  <c r="F155" i="10"/>
  <c r="E155" i="10"/>
  <c r="D155" i="10"/>
  <c r="C155" i="10"/>
  <c r="B155" i="10"/>
  <c r="K154" i="10"/>
  <c r="J154" i="10"/>
  <c r="I154" i="10"/>
  <c r="G154" i="10"/>
  <c r="F154" i="10"/>
  <c r="E154" i="10"/>
  <c r="D154" i="10"/>
  <c r="C154" i="10"/>
  <c r="B154" i="10"/>
  <c r="K153" i="10"/>
  <c r="J153" i="10"/>
  <c r="I153" i="10"/>
  <c r="G153" i="10"/>
  <c r="F153" i="10"/>
  <c r="E153" i="10"/>
  <c r="D153" i="10"/>
  <c r="C153" i="10"/>
  <c r="B153" i="10"/>
  <c r="K152" i="10"/>
  <c r="J152" i="10"/>
  <c r="I152" i="10"/>
  <c r="G152" i="10"/>
  <c r="F152" i="10"/>
  <c r="E152" i="10"/>
  <c r="D152" i="10"/>
  <c r="C152" i="10"/>
  <c r="B152" i="10"/>
  <c r="K151" i="10"/>
  <c r="J151" i="10"/>
  <c r="I151" i="10"/>
  <c r="G151" i="10"/>
  <c r="F151" i="10"/>
  <c r="E151" i="10"/>
  <c r="D151" i="10"/>
  <c r="C151" i="10"/>
  <c r="B151" i="10"/>
  <c r="K150" i="10"/>
  <c r="J150" i="10"/>
  <c r="I150" i="10"/>
  <c r="G150" i="10"/>
  <c r="F150" i="10"/>
  <c r="E150" i="10"/>
  <c r="D150" i="10"/>
  <c r="C150" i="10"/>
  <c r="B150" i="10"/>
  <c r="K149" i="10"/>
  <c r="J149" i="10"/>
  <c r="I149" i="10"/>
  <c r="G149" i="10"/>
  <c r="F149" i="10"/>
  <c r="E149" i="10"/>
  <c r="D149" i="10"/>
  <c r="C149" i="10"/>
  <c r="B149" i="10"/>
  <c r="K148" i="10"/>
  <c r="J148" i="10"/>
  <c r="I148" i="10"/>
  <c r="G148" i="10"/>
  <c r="F148" i="10"/>
  <c r="E148" i="10"/>
  <c r="D148" i="10"/>
  <c r="C148" i="10"/>
  <c r="B148" i="10"/>
  <c r="K147" i="10"/>
  <c r="J147" i="10"/>
  <c r="I147" i="10"/>
  <c r="G147" i="10"/>
  <c r="F147" i="10"/>
  <c r="E147" i="10"/>
  <c r="D147" i="10"/>
  <c r="C147" i="10"/>
  <c r="B147" i="10"/>
  <c r="K146" i="10"/>
  <c r="J146" i="10"/>
  <c r="I146" i="10"/>
  <c r="G146" i="10"/>
  <c r="F146" i="10"/>
  <c r="E146" i="10"/>
  <c r="D146" i="10"/>
  <c r="C146" i="10"/>
  <c r="B146" i="10"/>
  <c r="K145" i="10"/>
  <c r="J145" i="10"/>
  <c r="I145" i="10"/>
  <c r="G145" i="10"/>
  <c r="F145" i="10"/>
  <c r="E145" i="10"/>
  <c r="D145" i="10"/>
  <c r="C145" i="10"/>
  <c r="B145" i="10"/>
  <c r="K144" i="10"/>
  <c r="J144" i="10"/>
  <c r="I144" i="10"/>
  <c r="G144" i="10"/>
  <c r="F144" i="10"/>
  <c r="E144" i="10"/>
  <c r="D144" i="10"/>
  <c r="C144" i="10"/>
  <c r="B144" i="10"/>
  <c r="K143" i="10"/>
  <c r="J143" i="10"/>
  <c r="I143" i="10"/>
  <c r="G143" i="10"/>
  <c r="F143" i="10"/>
  <c r="E143" i="10"/>
  <c r="D143" i="10"/>
  <c r="C143" i="10"/>
  <c r="B143" i="10"/>
  <c r="K142" i="10"/>
  <c r="J142" i="10"/>
  <c r="I142" i="10"/>
  <c r="G142" i="10"/>
  <c r="F142" i="10"/>
  <c r="E142" i="10"/>
  <c r="D142" i="10"/>
  <c r="C142" i="10"/>
  <c r="B142" i="10"/>
  <c r="K141" i="10"/>
  <c r="J141" i="10"/>
  <c r="I141" i="10"/>
  <c r="G141" i="10"/>
  <c r="F141" i="10"/>
  <c r="E141" i="10"/>
  <c r="D141" i="10"/>
  <c r="C141" i="10"/>
  <c r="B141" i="10"/>
  <c r="K140" i="10"/>
  <c r="J140" i="10"/>
  <c r="I140" i="10"/>
  <c r="G140" i="10"/>
  <c r="F140" i="10"/>
  <c r="E140" i="10"/>
  <c r="D140" i="10"/>
  <c r="C140" i="10"/>
  <c r="B140" i="10"/>
  <c r="K139" i="10"/>
  <c r="J139" i="10"/>
  <c r="I139" i="10"/>
  <c r="G139" i="10"/>
  <c r="F139" i="10"/>
  <c r="E139" i="10"/>
  <c r="D139" i="10"/>
  <c r="C139" i="10"/>
  <c r="B139" i="10"/>
  <c r="K138" i="10"/>
  <c r="J138" i="10"/>
  <c r="I138" i="10"/>
  <c r="G138" i="10"/>
  <c r="F138" i="10"/>
  <c r="E138" i="10"/>
  <c r="D138" i="10"/>
  <c r="C138" i="10"/>
  <c r="B138" i="10"/>
  <c r="K137" i="10"/>
  <c r="J137" i="10"/>
  <c r="I137" i="10"/>
  <c r="G137" i="10"/>
  <c r="F137" i="10"/>
  <c r="E137" i="10"/>
  <c r="D137" i="10"/>
  <c r="C137" i="10"/>
  <c r="B137" i="10"/>
  <c r="K136" i="10"/>
  <c r="J136" i="10"/>
  <c r="I136" i="10"/>
  <c r="G136" i="10"/>
  <c r="F136" i="10"/>
  <c r="E136" i="10"/>
  <c r="D136" i="10"/>
  <c r="C136" i="10"/>
  <c r="B136" i="10"/>
  <c r="K135" i="10"/>
  <c r="J135" i="10"/>
  <c r="I135" i="10"/>
  <c r="G135" i="10"/>
  <c r="F135" i="10"/>
  <c r="E135" i="10"/>
  <c r="D135" i="10"/>
  <c r="C135" i="10"/>
  <c r="B135" i="10"/>
  <c r="K134" i="10"/>
  <c r="J134" i="10"/>
  <c r="I134" i="10"/>
  <c r="G134" i="10"/>
  <c r="F134" i="10"/>
  <c r="E134" i="10"/>
  <c r="D134" i="10"/>
  <c r="C134" i="10"/>
  <c r="B134" i="10"/>
  <c r="K133" i="10"/>
  <c r="J133" i="10"/>
  <c r="I133" i="10"/>
  <c r="G133" i="10"/>
  <c r="F133" i="10"/>
  <c r="E133" i="10"/>
  <c r="D133" i="10"/>
  <c r="C133" i="10"/>
  <c r="B133" i="10"/>
  <c r="K132" i="10"/>
  <c r="J132" i="10"/>
  <c r="I132" i="10"/>
  <c r="G132" i="10"/>
  <c r="F132" i="10"/>
  <c r="E132" i="10"/>
  <c r="D132" i="10"/>
  <c r="C132" i="10"/>
  <c r="B132" i="10"/>
  <c r="K131" i="10"/>
  <c r="J131" i="10"/>
  <c r="I131" i="10"/>
  <c r="G131" i="10"/>
  <c r="F131" i="10"/>
  <c r="E131" i="10"/>
  <c r="D131" i="10"/>
  <c r="C131" i="10"/>
  <c r="B131" i="10"/>
  <c r="K130" i="10"/>
  <c r="J130" i="10"/>
  <c r="I130" i="10"/>
  <c r="G130" i="10"/>
  <c r="F130" i="10"/>
  <c r="E130" i="10"/>
  <c r="D130" i="10"/>
  <c r="C130" i="10"/>
  <c r="B130" i="10"/>
  <c r="K129" i="10"/>
  <c r="J129" i="10"/>
  <c r="I129" i="10"/>
  <c r="G129" i="10"/>
  <c r="F129" i="10"/>
  <c r="E129" i="10"/>
  <c r="D129" i="10"/>
  <c r="C129" i="10"/>
  <c r="B129" i="10"/>
  <c r="K128" i="10"/>
  <c r="J128" i="10"/>
  <c r="I128" i="10"/>
  <c r="G128" i="10"/>
  <c r="F128" i="10"/>
  <c r="E128" i="10"/>
  <c r="D128" i="10"/>
  <c r="C128" i="10"/>
  <c r="B128" i="10"/>
  <c r="K127" i="10"/>
  <c r="J127" i="10"/>
  <c r="I127" i="10"/>
  <c r="G127" i="10"/>
  <c r="F127" i="10"/>
  <c r="E127" i="10"/>
  <c r="D127" i="10"/>
  <c r="C127" i="10"/>
  <c r="B127" i="10"/>
  <c r="K126" i="10"/>
  <c r="J126" i="10"/>
  <c r="I126" i="10"/>
  <c r="G126" i="10"/>
  <c r="F126" i="10"/>
  <c r="E126" i="10"/>
  <c r="D126" i="10"/>
  <c r="C126" i="10"/>
  <c r="B126" i="10"/>
  <c r="K125" i="10"/>
  <c r="J125" i="10"/>
  <c r="I125" i="10"/>
  <c r="G125" i="10"/>
  <c r="F125" i="10"/>
  <c r="E125" i="10"/>
  <c r="D125" i="10"/>
  <c r="C125" i="10"/>
  <c r="B125" i="10"/>
  <c r="K124" i="10"/>
  <c r="J124" i="10"/>
  <c r="I124" i="10"/>
  <c r="G124" i="10"/>
  <c r="F124" i="10"/>
  <c r="E124" i="10"/>
  <c r="D124" i="10"/>
  <c r="C124" i="10"/>
  <c r="B124" i="10"/>
  <c r="K123" i="10"/>
  <c r="J123" i="10"/>
  <c r="I123" i="10"/>
  <c r="G123" i="10"/>
  <c r="F123" i="10"/>
  <c r="E123" i="10"/>
  <c r="D123" i="10"/>
  <c r="C123" i="10"/>
  <c r="B123" i="10"/>
  <c r="K122" i="10"/>
  <c r="J122" i="10"/>
  <c r="I122" i="10"/>
  <c r="G122" i="10"/>
  <c r="F122" i="10"/>
  <c r="E122" i="10"/>
  <c r="D122" i="10"/>
  <c r="C122" i="10"/>
  <c r="B122" i="10"/>
  <c r="K121" i="10"/>
  <c r="J121" i="10"/>
  <c r="I121" i="10"/>
  <c r="G121" i="10"/>
  <c r="F121" i="10"/>
  <c r="E121" i="10"/>
  <c r="D121" i="10"/>
  <c r="C121" i="10"/>
  <c r="B121" i="10"/>
  <c r="K120" i="10"/>
  <c r="J120" i="10"/>
  <c r="I120" i="10"/>
  <c r="G120" i="10"/>
  <c r="F120" i="10"/>
  <c r="E120" i="10"/>
  <c r="D120" i="10"/>
  <c r="C120" i="10"/>
  <c r="B120" i="10"/>
  <c r="K119" i="10"/>
  <c r="J119" i="10"/>
  <c r="I119" i="10"/>
  <c r="G119" i="10"/>
  <c r="F119" i="10"/>
  <c r="E119" i="10"/>
  <c r="D119" i="10"/>
  <c r="C119" i="10"/>
  <c r="B119" i="10"/>
  <c r="K118" i="10"/>
  <c r="J118" i="10"/>
  <c r="I118" i="10"/>
  <c r="G118" i="10"/>
  <c r="F118" i="10"/>
  <c r="E118" i="10"/>
  <c r="D118" i="10"/>
  <c r="C118" i="10"/>
  <c r="B118" i="10"/>
  <c r="K117" i="10"/>
  <c r="J117" i="10"/>
  <c r="I117" i="10"/>
  <c r="G117" i="10"/>
  <c r="F117" i="10"/>
  <c r="E117" i="10"/>
  <c r="D117" i="10"/>
  <c r="C117" i="10"/>
  <c r="B117" i="10"/>
  <c r="K116" i="10"/>
  <c r="J116" i="10"/>
  <c r="I116" i="10"/>
  <c r="G116" i="10"/>
  <c r="F116" i="10"/>
  <c r="E116" i="10"/>
  <c r="D116" i="10"/>
  <c r="C116" i="10"/>
  <c r="B116" i="10"/>
  <c r="K115" i="10"/>
  <c r="J115" i="10"/>
  <c r="I115" i="10"/>
  <c r="G115" i="10"/>
  <c r="F115" i="10"/>
  <c r="E115" i="10"/>
  <c r="D115" i="10"/>
  <c r="C115" i="10"/>
  <c r="B115" i="10"/>
  <c r="K114" i="10"/>
  <c r="J114" i="10"/>
  <c r="I114" i="10"/>
  <c r="G114" i="10"/>
  <c r="F114" i="10"/>
  <c r="E114" i="10"/>
  <c r="D114" i="10"/>
  <c r="C114" i="10"/>
  <c r="B114" i="10"/>
  <c r="K113" i="10"/>
  <c r="J113" i="10"/>
  <c r="I113" i="10"/>
  <c r="G113" i="10"/>
  <c r="F113" i="10"/>
  <c r="E113" i="10"/>
  <c r="D113" i="10"/>
  <c r="C113" i="10"/>
  <c r="B113" i="10"/>
  <c r="K112" i="10"/>
  <c r="J112" i="10"/>
  <c r="I112" i="10"/>
  <c r="G112" i="10"/>
  <c r="F112" i="10"/>
  <c r="E112" i="10"/>
  <c r="D112" i="10"/>
  <c r="C112" i="10"/>
  <c r="B112" i="10"/>
  <c r="K111" i="10"/>
  <c r="J111" i="10"/>
  <c r="I111" i="10"/>
  <c r="G111" i="10"/>
  <c r="F111" i="10"/>
  <c r="E111" i="10"/>
  <c r="D111" i="10"/>
  <c r="C111" i="10"/>
  <c r="B111" i="10"/>
  <c r="K110" i="10"/>
  <c r="J110" i="10"/>
  <c r="I110" i="10"/>
  <c r="G110" i="10"/>
  <c r="F110" i="10"/>
  <c r="E110" i="10"/>
  <c r="D110" i="10"/>
  <c r="C110" i="10"/>
  <c r="B110" i="10"/>
  <c r="K109" i="10"/>
  <c r="J109" i="10"/>
  <c r="I109" i="10"/>
  <c r="G109" i="10"/>
  <c r="F109" i="10"/>
  <c r="E109" i="10"/>
  <c r="D109" i="10"/>
  <c r="C109" i="10"/>
  <c r="B109" i="10"/>
  <c r="K108" i="10"/>
  <c r="J108" i="10"/>
  <c r="I108" i="10"/>
  <c r="G108" i="10"/>
  <c r="F108" i="10"/>
  <c r="E108" i="10"/>
  <c r="D108" i="10"/>
  <c r="C108" i="10"/>
  <c r="B108" i="10"/>
  <c r="K107" i="10"/>
  <c r="J107" i="10"/>
  <c r="I107" i="10"/>
  <c r="G107" i="10"/>
  <c r="F107" i="10"/>
  <c r="E107" i="10"/>
  <c r="D107" i="10"/>
  <c r="C107" i="10"/>
  <c r="B107" i="10"/>
  <c r="K106" i="10"/>
  <c r="J106" i="10"/>
  <c r="I106" i="10"/>
  <c r="G106" i="10"/>
  <c r="F106" i="10"/>
  <c r="E106" i="10"/>
  <c r="D106" i="10"/>
  <c r="C106" i="10"/>
  <c r="B106" i="10"/>
  <c r="K105" i="10"/>
  <c r="J105" i="10"/>
  <c r="I105" i="10"/>
  <c r="G105" i="10"/>
  <c r="F105" i="10"/>
  <c r="E105" i="10"/>
  <c r="D105" i="10"/>
  <c r="C105" i="10"/>
  <c r="B105" i="10"/>
  <c r="K104" i="10"/>
  <c r="J104" i="10"/>
  <c r="I104" i="10"/>
  <c r="G104" i="10"/>
  <c r="F104" i="10"/>
  <c r="E104" i="10"/>
  <c r="D104" i="10"/>
  <c r="C104" i="10"/>
  <c r="B104" i="10"/>
  <c r="K103" i="10"/>
  <c r="J103" i="10"/>
  <c r="I103" i="10"/>
  <c r="G103" i="10"/>
  <c r="F103" i="10"/>
  <c r="E103" i="10"/>
  <c r="D103" i="10"/>
  <c r="C103" i="10"/>
  <c r="B103" i="10"/>
  <c r="K102" i="10"/>
  <c r="J102" i="10"/>
  <c r="I102" i="10"/>
  <c r="G102" i="10"/>
  <c r="F102" i="10"/>
  <c r="E102" i="10"/>
  <c r="D102" i="10"/>
  <c r="C102" i="10"/>
  <c r="B102" i="10"/>
  <c r="K101" i="10"/>
  <c r="J101" i="10"/>
  <c r="I101" i="10"/>
  <c r="G101" i="10"/>
  <c r="F101" i="10"/>
  <c r="E101" i="10"/>
  <c r="D101" i="10"/>
  <c r="C101" i="10"/>
  <c r="B101" i="10"/>
  <c r="K100" i="10"/>
  <c r="J100" i="10"/>
  <c r="I100" i="10"/>
  <c r="G100" i="10"/>
  <c r="F100" i="10"/>
  <c r="E100" i="10"/>
  <c r="D100" i="10"/>
  <c r="C100" i="10"/>
  <c r="B100" i="10"/>
  <c r="K99" i="10"/>
  <c r="J99" i="10"/>
  <c r="I99" i="10"/>
  <c r="G99" i="10"/>
  <c r="F99" i="10"/>
  <c r="E99" i="10"/>
  <c r="D99" i="10"/>
  <c r="C99" i="10"/>
  <c r="B99" i="10"/>
  <c r="K98" i="10"/>
  <c r="J98" i="10"/>
  <c r="I98" i="10"/>
  <c r="G98" i="10"/>
  <c r="F98" i="10"/>
  <c r="E98" i="10"/>
  <c r="D98" i="10"/>
  <c r="C98" i="10"/>
  <c r="B98" i="10"/>
  <c r="K97" i="10"/>
  <c r="J97" i="10"/>
  <c r="I97" i="10"/>
  <c r="G97" i="10"/>
  <c r="F97" i="10"/>
  <c r="E97" i="10"/>
  <c r="D97" i="10"/>
  <c r="C97" i="10"/>
  <c r="B97" i="10"/>
  <c r="K96" i="10"/>
  <c r="J96" i="10"/>
  <c r="I96" i="10"/>
  <c r="G96" i="10"/>
  <c r="F96" i="10"/>
  <c r="E96" i="10"/>
  <c r="D96" i="10"/>
  <c r="C96" i="10"/>
  <c r="B96" i="10"/>
  <c r="K95" i="10"/>
  <c r="J95" i="10"/>
  <c r="I95" i="10"/>
  <c r="G95" i="10"/>
  <c r="F95" i="10"/>
  <c r="E95" i="10"/>
  <c r="D95" i="10"/>
  <c r="C95" i="10"/>
  <c r="B95" i="10"/>
  <c r="K94" i="10"/>
  <c r="J94" i="10"/>
  <c r="I94" i="10"/>
  <c r="G94" i="10"/>
  <c r="F94" i="10"/>
  <c r="E94" i="10"/>
  <c r="D94" i="10"/>
  <c r="C94" i="10"/>
  <c r="B94" i="10"/>
  <c r="K93" i="10"/>
  <c r="J93" i="10"/>
  <c r="I93" i="10"/>
  <c r="G93" i="10"/>
  <c r="F93" i="10"/>
  <c r="E93" i="10"/>
  <c r="D93" i="10"/>
  <c r="C93" i="10"/>
  <c r="B93" i="10"/>
  <c r="K92" i="10"/>
  <c r="J92" i="10"/>
  <c r="I92" i="10"/>
  <c r="G92" i="10"/>
  <c r="F92" i="10"/>
  <c r="E92" i="10"/>
  <c r="D92" i="10"/>
  <c r="C92" i="10"/>
  <c r="B92" i="10"/>
  <c r="K91" i="10"/>
  <c r="J91" i="10"/>
  <c r="I91" i="10"/>
  <c r="G91" i="10"/>
  <c r="F91" i="10"/>
  <c r="E91" i="10"/>
  <c r="D91" i="10"/>
  <c r="C91" i="10"/>
  <c r="B91" i="10"/>
  <c r="K90" i="10"/>
  <c r="J90" i="10"/>
  <c r="I90" i="10"/>
  <c r="G90" i="10"/>
  <c r="F90" i="10"/>
  <c r="E90" i="10"/>
  <c r="D90" i="10"/>
  <c r="C90" i="10"/>
  <c r="B90" i="10"/>
  <c r="K89" i="10"/>
  <c r="J89" i="10"/>
  <c r="I89" i="10"/>
  <c r="G89" i="10"/>
  <c r="F89" i="10"/>
  <c r="E89" i="10"/>
  <c r="D89" i="10"/>
  <c r="C89" i="10"/>
  <c r="B89" i="10"/>
  <c r="K88" i="10"/>
  <c r="J88" i="10"/>
  <c r="I88" i="10"/>
  <c r="G88" i="10"/>
  <c r="F88" i="10"/>
  <c r="E88" i="10"/>
  <c r="D88" i="10"/>
  <c r="C88" i="10"/>
  <c r="B88" i="10"/>
  <c r="K87" i="10"/>
  <c r="J87" i="10"/>
  <c r="I87" i="10"/>
  <c r="G87" i="10"/>
  <c r="F87" i="10"/>
  <c r="E87" i="10"/>
  <c r="D87" i="10"/>
  <c r="C87" i="10"/>
  <c r="B87" i="10"/>
  <c r="K86" i="10"/>
  <c r="J86" i="10"/>
  <c r="I86" i="10"/>
  <c r="G86" i="10"/>
  <c r="F86" i="10"/>
  <c r="E86" i="10"/>
  <c r="D86" i="10"/>
  <c r="C86" i="10"/>
  <c r="B86" i="10"/>
  <c r="K85" i="10"/>
  <c r="J85" i="10"/>
  <c r="I85" i="10"/>
  <c r="G85" i="10"/>
  <c r="F85" i="10"/>
  <c r="E85" i="10"/>
  <c r="D85" i="10"/>
  <c r="C85" i="10"/>
  <c r="B85" i="10"/>
  <c r="K84" i="10"/>
  <c r="J84" i="10"/>
  <c r="I84" i="10"/>
  <c r="G84" i="10"/>
  <c r="F84" i="10"/>
  <c r="E84" i="10"/>
  <c r="D84" i="10"/>
  <c r="C84" i="10"/>
  <c r="B84" i="10"/>
  <c r="K83" i="10"/>
  <c r="J83" i="10"/>
  <c r="I83" i="10"/>
  <c r="G83" i="10"/>
  <c r="F83" i="10"/>
  <c r="E83" i="10"/>
  <c r="D83" i="10"/>
  <c r="C83" i="10"/>
  <c r="B83" i="10"/>
  <c r="K82" i="10"/>
  <c r="J82" i="10"/>
  <c r="I82" i="10"/>
  <c r="G82" i="10"/>
  <c r="F82" i="10"/>
  <c r="E82" i="10"/>
  <c r="D82" i="10"/>
  <c r="C82" i="10"/>
  <c r="B82" i="10"/>
  <c r="K81" i="10"/>
  <c r="J81" i="10"/>
  <c r="I81" i="10"/>
  <c r="G81" i="10"/>
  <c r="F81" i="10"/>
  <c r="E81" i="10"/>
  <c r="D81" i="10"/>
  <c r="C81" i="10"/>
  <c r="B81" i="10"/>
  <c r="K80" i="10"/>
  <c r="J80" i="10"/>
  <c r="I80" i="10"/>
  <c r="G80" i="10"/>
  <c r="F80" i="10"/>
  <c r="E80" i="10"/>
  <c r="D80" i="10"/>
  <c r="C80" i="10"/>
  <c r="B80" i="10"/>
  <c r="K79" i="10"/>
  <c r="J79" i="10"/>
  <c r="I79" i="10"/>
  <c r="G79" i="10"/>
  <c r="F79" i="10"/>
  <c r="E79" i="10"/>
  <c r="D79" i="10"/>
  <c r="C79" i="10"/>
  <c r="B79" i="10"/>
  <c r="K78" i="10"/>
  <c r="J78" i="10"/>
  <c r="I78" i="10"/>
  <c r="G78" i="10"/>
  <c r="F78" i="10"/>
  <c r="E78" i="10"/>
  <c r="D78" i="10"/>
  <c r="C78" i="10"/>
  <c r="B78" i="10"/>
  <c r="K77" i="10"/>
  <c r="J77" i="10"/>
  <c r="I77" i="10"/>
  <c r="G77" i="10"/>
  <c r="F77" i="10"/>
  <c r="E77" i="10"/>
  <c r="D77" i="10"/>
  <c r="C77" i="10"/>
  <c r="B77" i="10"/>
  <c r="K76" i="10"/>
  <c r="J76" i="10"/>
  <c r="I76" i="10"/>
  <c r="G76" i="10"/>
  <c r="F76" i="10"/>
  <c r="E76" i="10"/>
  <c r="D76" i="10"/>
  <c r="C76" i="10"/>
  <c r="B76" i="10"/>
  <c r="K75" i="10"/>
  <c r="J75" i="10"/>
  <c r="I75" i="10"/>
  <c r="G75" i="10"/>
  <c r="F75" i="10"/>
  <c r="E75" i="10"/>
  <c r="D75" i="10"/>
  <c r="C75" i="10"/>
  <c r="B75" i="10"/>
  <c r="K74" i="10"/>
  <c r="J74" i="10"/>
  <c r="I74" i="10"/>
  <c r="G74" i="10"/>
  <c r="F74" i="10"/>
  <c r="E74" i="10"/>
  <c r="D74" i="10"/>
  <c r="C74" i="10"/>
  <c r="B74" i="10"/>
  <c r="K73" i="10"/>
  <c r="J73" i="10"/>
  <c r="I73" i="10"/>
  <c r="G73" i="10"/>
  <c r="F73" i="10"/>
  <c r="E73" i="10"/>
  <c r="D73" i="10"/>
  <c r="C73" i="10"/>
  <c r="B73" i="10"/>
  <c r="K72" i="10"/>
  <c r="J72" i="10"/>
  <c r="I72" i="10"/>
  <c r="G72" i="10"/>
  <c r="F72" i="10"/>
  <c r="E72" i="10"/>
  <c r="D72" i="10"/>
  <c r="C72" i="10"/>
  <c r="B72" i="10"/>
  <c r="K71" i="10"/>
  <c r="J71" i="10"/>
  <c r="I71" i="10"/>
  <c r="G71" i="10"/>
  <c r="F71" i="10"/>
  <c r="E71" i="10"/>
  <c r="D71" i="10"/>
  <c r="C71" i="10"/>
  <c r="B71" i="10"/>
  <c r="K70" i="10"/>
  <c r="J70" i="10"/>
  <c r="I70" i="10"/>
  <c r="G70" i="10"/>
  <c r="F70" i="10"/>
  <c r="E70" i="10"/>
  <c r="D70" i="10"/>
  <c r="C70" i="10"/>
  <c r="B70" i="10"/>
  <c r="K69" i="10"/>
  <c r="J69" i="10"/>
  <c r="I69" i="10"/>
  <c r="G69" i="10"/>
  <c r="F69" i="10"/>
  <c r="E69" i="10"/>
  <c r="D69" i="10"/>
  <c r="C69" i="10"/>
  <c r="B69" i="10"/>
  <c r="K68" i="10"/>
  <c r="J68" i="10"/>
  <c r="I68" i="10"/>
  <c r="G68" i="10"/>
  <c r="F68" i="10"/>
  <c r="E68" i="10"/>
  <c r="D68" i="10"/>
  <c r="C68" i="10"/>
  <c r="B68" i="10"/>
  <c r="K67" i="10"/>
  <c r="J67" i="10"/>
  <c r="I67" i="10"/>
  <c r="G67" i="10"/>
  <c r="F67" i="10"/>
  <c r="E67" i="10"/>
  <c r="D67" i="10"/>
  <c r="C67" i="10"/>
  <c r="B67" i="10"/>
  <c r="K66" i="10"/>
  <c r="J66" i="10"/>
  <c r="I66" i="10"/>
  <c r="G66" i="10"/>
  <c r="F66" i="10"/>
  <c r="E66" i="10"/>
  <c r="D66" i="10"/>
  <c r="C66" i="10"/>
  <c r="B66" i="10"/>
  <c r="K65" i="10"/>
  <c r="J65" i="10"/>
  <c r="I65" i="10"/>
  <c r="G65" i="10"/>
  <c r="F65" i="10"/>
  <c r="E65" i="10"/>
  <c r="D65" i="10"/>
  <c r="C65" i="10"/>
  <c r="B65" i="10"/>
  <c r="K64" i="10"/>
  <c r="J64" i="10"/>
  <c r="I64" i="10"/>
  <c r="G64" i="10"/>
  <c r="F64" i="10"/>
  <c r="E64" i="10"/>
  <c r="D64" i="10"/>
  <c r="C64" i="10"/>
  <c r="B64" i="10"/>
  <c r="K63" i="10"/>
  <c r="J63" i="10"/>
  <c r="I63" i="10"/>
  <c r="G63" i="10"/>
  <c r="F63" i="10"/>
  <c r="E63" i="10"/>
  <c r="D63" i="10"/>
  <c r="C63" i="10"/>
  <c r="B63" i="10"/>
  <c r="K62" i="10"/>
  <c r="J62" i="10"/>
  <c r="I62" i="10"/>
  <c r="G62" i="10"/>
  <c r="F62" i="10"/>
  <c r="E62" i="10"/>
  <c r="D62" i="10"/>
  <c r="C62" i="10"/>
  <c r="B62" i="10"/>
  <c r="K61" i="10"/>
  <c r="J61" i="10"/>
  <c r="I61" i="10"/>
  <c r="G61" i="10"/>
  <c r="F61" i="10"/>
  <c r="E61" i="10"/>
  <c r="D61" i="10"/>
  <c r="C61" i="10"/>
  <c r="B61" i="10"/>
  <c r="K60" i="10"/>
  <c r="J60" i="10"/>
  <c r="I60" i="10"/>
  <c r="G60" i="10"/>
  <c r="F60" i="10"/>
  <c r="E60" i="10"/>
  <c r="D60" i="10"/>
  <c r="C60" i="10"/>
  <c r="B60" i="10"/>
  <c r="K59" i="10"/>
  <c r="J59" i="10"/>
  <c r="I59" i="10"/>
  <c r="G59" i="10"/>
  <c r="F59" i="10"/>
  <c r="E59" i="10"/>
  <c r="D59" i="10"/>
  <c r="C59" i="10"/>
  <c r="B59" i="10"/>
  <c r="K58" i="10"/>
  <c r="J58" i="10"/>
  <c r="I58" i="10"/>
  <c r="G58" i="10"/>
  <c r="F58" i="10"/>
  <c r="E58" i="10"/>
  <c r="D58" i="10"/>
  <c r="C58" i="10"/>
  <c r="B58" i="10"/>
  <c r="K57" i="10"/>
  <c r="J57" i="10"/>
  <c r="I57" i="10"/>
  <c r="G57" i="10"/>
  <c r="F57" i="10"/>
  <c r="E57" i="10"/>
  <c r="D57" i="10"/>
  <c r="C57" i="10"/>
  <c r="B57" i="10"/>
  <c r="K56" i="10"/>
  <c r="J56" i="10"/>
  <c r="I56" i="10"/>
  <c r="G56" i="10"/>
  <c r="F56" i="10"/>
  <c r="E56" i="10"/>
  <c r="D56" i="10"/>
  <c r="C56" i="10"/>
  <c r="B56" i="10"/>
  <c r="K55" i="10"/>
  <c r="J55" i="10"/>
  <c r="I55" i="10"/>
  <c r="G55" i="10"/>
  <c r="F55" i="10"/>
  <c r="E55" i="10"/>
  <c r="D55" i="10"/>
  <c r="C55" i="10"/>
  <c r="B55" i="10"/>
  <c r="K54" i="10"/>
  <c r="J54" i="10"/>
  <c r="I54" i="10"/>
  <c r="G54" i="10"/>
  <c r="F54" i="10"/>
  <c r="E54" i="10"/>
  <c r="D54" i="10"/>
  <c r="C54" i="10"/>
  <c r="B54" i="10"/>
  <c r="K53" i="10"/>
  <c r="J53" i="10"/>
  <c r="I53" i="10"/>
  <c r="G53" i="10"/>
  <c r="F53" i="10"/>
  <c r="E53" i="10"/>
  <c r="D53" i="10"/>
  <c r="C53" i="10"/>
  <c r="B53" i="10"/>
  <c r="K52" i="10"/>
  <c r="J52" i="10"/>
  <c r="I52" i="10"/>
  <c r="G52" i="10"/>
  <c r="F52" i="10"/>
  <c r="E52" i="10"/>
  <c r="D52" i="10"/>
  <c r="C52" i="10"/>
  <c r="B52" i="10"/>
  <c r="K51" i="10"/>
  <c r="J51" i="10"/>
  <c r="I51" i="10"/>
  <c r="G51" i="10"/>
  <c r="F51" i="10"/>
  <c r="E51" i="10"/>
  <c r="D51" i="10"/>
  <c r="C51" i="10"/>
  <c r="B51" i="10"/>
  <c r="K50" i="10"/>
  <c r="J50" i="10"/>
  <c r="I50" i="10"/>
  <c r="G50" i="10"/>
  <c r="F50" i="10"/>
  <c r="E50" i="10"/>
  <c r="D50" i="10"/>
  <c r="C50" i="10"/>
  <c r="B50" i="10"/>
  <c r="K49" i="10"/>
  <c r="J49" i="10"/>
  <c r="I49" i="10"/>
  <c r="G49" i="10"/>
  <c r="F49" i="10"/>
  <c r="E49" i="10"/>
  <c r="D49" i="10"/>
  <c r="C49" i="10"/>
  <c r="B49" i="10"/>
  <c r="K48" i="10"/>
  <c r="J48" i="10"/>
  <c r="I48" i="10"/>
  <c r="G48" i="10"/>
  <c r="F48" i="10"/>
  <c r="E48" i="10"/>
  <c r="D48" i="10"/>
  <c r="C48" i="10"/>
  <c r="B48" i="10"/>
  <c r="K47" i="10"/>
  <c r="J47" i="10"/>
  <c r="I47" i="10"/>
  <c r="G47" i="10"/>
  <c r="F47" i="10"/>
  <c r="E47" i="10"/>
  <c r="D47" i="10"/>
  <c r="C47" i="10"/>
  <c r="B47" i="10"/>
  <c r="K46" i="10"/>
  <c r="J46" i="10"/>
  <c r="I46" i="10"/>
  <c r="G46" i="10"/>
  <c r="F46" i="10"/>
  <c r="E46" i="10"/>
  <c r="D46" i="10"/>
  <c r="C46" i="10"/>
  <c r="B46" i="10"/>
  <c r="K45" i="10"/>
  <c r="J45" i="10"/>
  <c r="I45" i="10"/>
  <c r="G45" i="10"/>
  <c r="F45" i="10"/>
  <c r="E45" i="10"/>
  <c r="D45" i="10"/>
  <c r="C45" i="10"/>
  <c r="B45" i="10"/>
  <c r="K44" i="10"/>
  <c r="J44" i="10"/>
  <c r="I44" i="10"/>
  <c r="G44" i="10"/>
  <c r="F44" i="10"/>
  <c r="E44" i="10"/>
  <c r="D44" i="10"/>
  <c r="C44" i="10"/>
  <c r="B44" i="10"/>
  <c r="K43" i="10"/>
  <c r="J43" i="10"/>
  <c r="I43" i="10"/>
  <c r="G43" i="10"/>
  <c r="F43" i="10"/>
  <c r="E43" i="10"/>
  <c r="D43" i="10"/>
  <c r="C43" i="10"/>
  <c r="B43" i="10"/>
  <c r="K42" i="10"/>
  <c r="J42" i="10"/>
  <c r="I42" i="10"/>
  <c r="G42" i="10"/>
  <c r="F42" i="10"/>
  <c r="E42" i="10"/>
  <c r="D42" i="10"/>
  <c r="C42" i="10"/>
  <c r="B42" i="10"/>
  <c r="K41" i="10"/>
  <c r="J41" i="10"/>
  <c r="I41" i="10"/>
  <c r="G41" i="10"/>
  <c r="F41" i="10"/>
  <c r="E41" i="10"/>
  <c r="D41" i="10"/>
  <c r="C41" i="10"/>
  <c r="B41" i="10"/>
  <c r="K40" i="10"/>
  <c r="J40" i="10"/>
  <c r="I40" i="10"/>
  <c r="G40" i="10"/>
  <c r="F40" i="10"/>
  <c r="E40" i="10"/>
  <c r="D40" i="10"/>
  <c r="C40" i="10"/>
  <c r="B40" i="10"/>
  <c r="K39" i="10"/>
  <c r="J39" i="10"/>
  <c r="I39" i="10"/>
  <c r="G39" i="10"/>
  <c r="F39" i="10"/>
  <c r="E39" i="10"/>
  <c r="D39" i="10"/>
  <c r="C39" i="10"/>
  <c r="B39" i="10"/>
  <c r="K38" i="10"/>
  <c r="J38" i="10"/>
  <c r="I38" i="10"/>
  <c r="G38" i="10"/>
  <c r="F38" i="10"/>
  <c r="E38" i="10"/>
  <c r="D38" i="10"/>
  <c r="C38" i="10"/>
  <c r="B38" i="10"/>
  <c r="K37" i="10"/>
  <c r="J37" i="10"/>
  <c r="I37" i="10"/>
  <c r="G37" i="10"/>
  <c r="F37" i="10"/>
  <c r="E37" i="10"/>
  <c r="D37" i="10"/>
  <c r="C37" i="10"/>
  <c r="B37" i="10"/>
  <c r="K36" i="10"/>
  <c r="J36" i="10"/>
  <c r="I36" i="10"/>
  <c r="G36" i="10"/>
  <c r="F36" i="10"/>
  <c r="E36" i="10"/>
  <c r="D36" i="10"/>
  <c r="C36" i="10"/>
  <c r="B36" i="10"/>
  <c r="K35" i="10"/>
  <c r="J35" i="10"/>
  <c r="I35" i="10"/>
  <c r="G35" i="10"/>
  <c r="F35" i="10"/>
  <c r="E35" i="10"/>
  <c r="D35" i="10"/>
  <c r="C35" i="10"/>
  <c r="B35" i="10"/>
  <c r="K34" i="10"/>
  <c r="J34" i="10"/>
  <c r="I34" i="10"/>
  <c r="G34" i="10"/>
  <c r="F34" i="10"/>
  <c r="E34" i="10"/>
  <c r="D34" i="10"/>
  <c r="C34" i="10"/>
  <c r="B34" i="10"/>
  <c r="K33" i="10"/>
  <c r="J33" i="10"/>
  <c r="I33" i="10"/>
  <c r="G33" i="10"/>
  <c r="F33" i="10"/>
  <c r="E33" i="10"/>
  <c r="D33" i="10"/>
  <c r="C33" i="10"/>
  <c r="B33" i="10"/>
  <c r="K32" i="10"/>
  <c r="J32" i="10"/>
  <c r="I32" i="10"/>
  <c r="G32" i="10"/>
  <c r="F32" i="10"/>
  <c r="E32" i="10"/>
  <c r="D32" i="10"/>
  <c r="C32" i="10"/>
  <c r="B32" i="10"/>
  <c r="K31" i="10"/>
  <c r="J31" i="10"/>
  <c r="I31" i="10"/>
  <c r="G31" i="10"/>
  <c r="F31" i="10"/>
  <c r="E31" i="10"/>
  <c r="D31" i="10"/>
  <c r="C31" i="10"/>
  <c r="B31" i="10"/>
  <c r="K30" i="10"/>
  <c r="J30" i="10"/>
  <c r="I30" i="10"/>
  <c r="G30" i="10"/>
  <c r="F30" i="10"/>
  <c r="E30" i="10"/>
  <c r="D30" i="10"/>
  <c r="C30" i="10"/>
  <c r="B30" i="10"/>
  <c r="K29" i="10"/>
  <c r="J29" i="10"/>
  <c r="I29" i="10"/>
  <c r="G29" i="10"/>
  <c r="F29" i="10"/>
  <c r="E29" i="10"/>
  <c r="D29" i="10"/>
  <c r="C29" i="10"/>
  <c r="B29" i="10"/>
  <c r="K28" i="10"/>
  <c r="J28" i="10"/>
  <c r="I28" i="10"/>
  <c r="G28" i="10"/>
  <c r="F28" i="10"/>
  <c r="E28" i="10"/>
  <c r="D28" i="10"/>
  <c r="C28" i="10"/>
  <c r="B28" i="10"/>
  <c r="K27" i="10"/>
  <c r="J27" i="10"/>
  <c r="I27" i="10"/>
  <c r="G27" i="10"/>
  <c r="F27" i="10"/>
  <c r="E27" i="10"/>
  <c r="D27" i="10"/>
  <c r="C27" i="10"/>
  <c r="B27" i="10"/>
  <c r="K26" i="10"/>
  <c r="J26" i="10"/>
  <c r="I26" i="10"/>
  <c r="G26" i="10"/>
  <c r="F26" i="10"/>
  <c r="E26" i="10"/>
  <c r="D26" i="10"/>
  <c r="C26" i="10"/>
  <c r="B26" i="10"/>
  <c r="K25" i="10"/>
  <c r="J25" i="10"/>
  <c r="I25" i="10"/>
  <c r="G25" i="10"/>
  <c r="F25" i="10"/>
  <c r="E25" i="10"/>
  <c r="D25" i="10"/>
  <c r="C25" i="10"/>
  <c r="B25" i="10"/>
  <c r="K24" i="10"/>
  <c r="J24" i="10"/>
  <c r="I24" i="10"/>
  <c r="G24" i="10"/>
  <c r="F24" i="10"/>
  <c r="E24" i="10"/>
  <c r="D24" i="10"/>
  <c r="C24" i="10"/>
  <c r="B24" i="10"/>
  <c r="K23" i="10"/>
  <c r="J23" i="10"/>
  <c r="I23" i="10"/>
  <c r="G23" i="10"/>
  <c r="F23" i="10"/>
  <c r="E23" i="10"/>
  <c r="D23" i="10"/>
  <c r="C23" i="10"/>
  <c r="B23" i="10"/>
  <c r="K22" i="10"/>
  <c r="J22" i="10"/>
  <c r="I22" i="10"/>
  <c r="G22" i="10"/>
  <c r="F22" i="10"/>
  <c r="E22" i="10"/>
  <c r="D22" i="10"/>
  <c r="C22" i="10"/>
  <c r="B22" i="10"/>
  <c r="K21" i="10"/>
  <c r="J21" i="10"/>
  <c r="I21" i="10"/>
  <c r="G21" i="10"/>
  <c r="F21" i="10"/>
  <c r="E21" i="10"/>
  <c r="D21" i="10"/>
  <c r="C21" i="10"/>
  <c r="B21" i="10"/>
  <c r="K20" i="10"/>
  <c r="G20" i="10"/>
  <c r="I20" i="10" s="1"/>
  <c r="F20" i="10"/>
  <c r="E20" i="10"/>
  <c r="D20" i="10"/>
  <c r="C20" i="10"/>
  <c r="B20" i="10"/>
  <c r="K19" i="10"/>
  <c r="G19" i="10"/>
  <c r="I19" i="10" s="1"/>
  <c r="F19" i="10"/>
  <c r="E19" i="10"/>
  <c r="D19" i="10"/>
  <c r="C19" i="10"/>
  <c r="B19" i="10"/>
  <c r="K18" i="10"/>
  <c r="G18" i="10"/>
  <c r="I18" i="10" s="1"/>
  <c r="F18" i="10"/>
  <c r="E18" i="10"/>
  <c r="D18" i="10"/>
  <c r="C18" i="10"/>
  <c r="B18" i="10"/>
  <c r="K17" i="10"/>
  <c r="G17" i="10"/>
  <c r="I17" i="10" s="1"/>
  <c r="F17" i="10"/>
  <c r="E17" i="10"/>
  <c r="D17" i="10"/>
  <c r="C17" i="10"/>
  <c r="B17" i="10"/>
  <c r="K16" i="10"/>
  <c r="G16" i="10"/>
  <c r="I16" i="10" s="1"/>
  <c r="F16" i="10"/>
  <c r="E16" i="10"/>
  <c r="D16" i="10"/>
  <c r="C16" i="10"/>
  <c r="B16" i="10"/>
  <c r="K15" i="10"/>
  <c r="G15" i="10"/>
  <c r="I15" i="10" s="1"/>
  <c r="F15" i="10"/>
  <c r="E15" i="10"/>
  <c r="D15" i="10"/>
  <c r="C15" i="10"/>
  <c r="B15" i="10"/>
  <c r="K14" i="10"/>
  <c r="G14" i="10"/>
  <c r="I14" i="10" s="1"/>
  <c r="F14" i="10"/>
  <c r="E14" i="10"/>
  <c r="D14" i="10"/>
  <c r="C14" i="10"/>
  <c r="B14" i="10"/>
  <c r="K13" i="10"/>
  <c r="G13" i="10"/>
  <c r="I13" i="10" s="1"/>
  <c r="F13" i="10"/>
  <c r="E13" i="10"/>
  <c r="D13" i="10"/>
  <c r="C13" i="10"/>
  <c r="B13" i="10"/>
  <c r="K12" i="10"/>
  <c r="G12" i="10"/>
  <c r="I12" i="10" s="1"/>
  <c r="F12" i="10"/>
  <c r="E12" i="10"/>
  <c r="D12" i="10"/>
  <c r="C12" i="10"/>
  <c r="B12" i="10"/>
  <c r="K11" i="10"/>
  <c r="G11" i="10"/>
  <c r="I11" i="10" s="1"/>
  <c r="F11" i="10"/>
  <c r="E11" i="10"/>
  <c r="D11" i="10"/>
  <c r="C11" i="10"/>
  <c r="B11" i="10"/>
  <c r="K10" i="10"/>
  <c r="I10" i="10"/>
  <c r="G10" i="10"/>
  <c r="F10" i="10"/>
  <c r="E10" i="10"/>
  <c r="D10" i="10"/>
  <c r="C10" i="10"/>
  <c r="B10" i="10"/>
  <c r="K9" i="10"/>
  <c r="G9" i="10"/>
  <c r="F9" i="10"/>
  <c r="E9" i="10"/>
  <c r="D9" i="10"/>
  <c r="C9" i="10"/>
  <c r="B9" i="10"/>
  <c r="K8" i="10"/>
  <c r="G8" i="10"/>
  <c r="F8" i="10"/>
  <c r="E8" i="10"/>
  <c r="D8" i="10"/>
  <c r="C8" i="10"/>
  <c r="B8" i="10"/>
  <c r="K7" i="10"/>
  <c r="G7" i="10"/>
  <c r="F7" i="10"/>
  <c r="E7" i="10"/>
  <c r="D7" i="10"/>
  <c r="C7" i="10"/>
  <c r="B7" i="10"/>
  <c r="K6" i="10"/>
  <c r="G6" i="10"/>
  <c r="I6" i="10" s="1"/>
  <c r="F6" i="10"/>
  <c r="E6" i="10"/>
  <c r="D6" i="10"/>
  <c r="C6" i="10"/>
  <c r="B6" i="10"/>
  <c r="K5" i="10"/>
  <c r="G5" i="10"/>
  <c r="I5" i="10" s="1"/>
  <c r="F5" i="10"/>
  <c r="E5" i="10"/>
  <c r="D5" i="10"/>
  <c r="C5" i="10"/>
  <c r="B5" i="10"/>
  <c r="K4" i="10"/>
  <c r="G4" i="10"/>
  <c r="F4" i="10"/>
  <c r="E4" i="10"/>
  <c r="D4" i="10"/>
  <c r="C4" i="10"/>
  <c r="I4" i="10" s="1"/>
  <c r="B4" i="10"/>
  <c r="K3" i="10"/>
  <c r="G3" i="10"/>
  <c r="F3" i="10"/>
  <c r="E3" i="10"/>
  <c r="D3" i="10"/>
  <c r="C3" i="10"/>
  <c r="I3" i="10" s="1"/>
  <c r="B3" i="10"/>
  <c r="L1" i="11" l="1"/>
  <c r="C1" i="11"/>
  <c r="J1" i="11"/>
  <c r="J3" i="10"/>
  <c r="I7" i="10"/>
  <c r="I9" i="10"/>
  <c r="I8" i="10"/>
  <c r="L1" i="10"/>
  <c r="C1" i="10"/>
  <c r="J16" i="10" s="1"/>
  <c r="J12" i="10" l="1"/>
  <c r="J18" i="10"/>
  <c r="J14" i="10"/>
  <c r="J19" i="10"/>
  <c r="J20" i="10"/>
  <c r="J15" i="10"/>
  <c r="J13" i="10"/>
  <c r="J5" i="10"/>
  <c r="J7" i="10"/>
  <c r="J9" i="10"/>
  <c r="J11" i="10"/>
  <c r="J17" i="10"/>
  <c r="J6" i="10"/>
  <c r="J8" i="10"/>
  <c r="J10" i="10"/>
  <c r="J4" i="10"/>
  <c r="J1" i="10" l="1"/>
</calcChain>
</file>

<file path=xl/sharedStrings.xml><?xml version="1.0" encoding="utf-8"?>
<sst xmlns="http://schemas.openxmlformats.org/spreadsheetml/2006/main" count="403" uniqueCount="123">
  <si>
    <t>RR</t>
  </si>
  <si>
    <t>R</t>
  </si>
  <si>
    <t>P</t>
  </si>
  <si>
    <t>Bezeichnung</t>
  </si>
  <si>
    <t>MG</t>
  </si>
  <si>
    <t>Bremshundertstel pro FZG</t>
  </si>
  <si>
    <t>VMAX</t>
  </si>
  <si>
    <t>Fahrzeuge</t>
  </si>
  <si>
    <t>Gewicht</t>
  </si>
  <si>
    <t>Railjet_bmpz1</t>
  </si>
  <si>
    <t>Railjet_bmpz2</t>
  </si>
  <si>
    <t>Railjet_bmpz3</t>
  </si>
  <si>
    <t>Railjet_Arbmpz</t>
  </si>
  <si>
    <t>Railjet_Amz</t>
  </si>
  <si>
    <t>LOK_1116</t>
  </si>
  <si>
    <t>LOK_1016</t>
  </si>
  <si>
    <t>LOK_8090</t>
  </si>
  <si>
    <t>LOK_1144</t>
  </si>
  <si>
    <t>LOK_8073</t>
  </si>
  <si>
    <t>ID</t>
  </si>
  <si>
    <t>LEER</t>
  </si>
  <si>
    <t>G</t>
  </si>
  <si>
    <t>Lok_1293</t>
  </si>
  <si>
    <t>Lok_1142</t>
  </si>
  <si>
    <t>Lok_1216</t>
  </si>
  <si>
    <t>Bremshundertstel</t>
  </si>
  <si>
    <t>Angnm (1,2,3,4,5)</t>
  </si>
  <si>
    <t>Angenommen:</t>
  </si>
  <si>
    <t>t</t>
  </si>
  <si>
    <t>VMAx</t>
  </si>
  <si>
    <t>Railjet_bmpz4</t>
  </si>
  <si>
    <t>RAILJET MAX 200 BRMSHSTL.</t>
  </si>
  <si>
    <t>Lok_2067</t>
  </si>
  <si>
    <t>Lok_2016</t>
  </si>
  <si>
    <t>Lok_2143</t>
  </si>
  <si>
    <t>Lok_2043</t>
  </si>
  <si>
    <t>Lok_2070</t>
  </si>
  <si>
    <t>Lok_2068</t>
  </si>
  <si>
    <t>Lok_1063</t>
  </si>
  <si>
    <t>Lok_1064</t>
  </si>
  <si>
    <t>Lok_1164</t>
  </si>
  <si>
    <t>Lok_8633</t>
  </si>
  <si>
    <t>Länge</t>
  </si>
  <si>
    <t>LOK_186</t>
  </si>
  <si>
    <t>Es</t>
  </si>
  <si>
    <t>Eaos-x</t>
  </si>
  <si>
    <t>Eanos-x</t>
  </si>
  <si>
    <t>Ealos-t</t>
  </si>
  <si>
    <t>Eas-x</t>
  </si>
  <si>
    <t>Eas</t>
  </si>
  <si>
    <t>Eans</t>
  </si>
  <si>
    <t>Eaos</t>
  </si>
  <si>
    <t>Fcs</t>
  </si>
  <si>
    <t>Falns</t>
  </si>
  <si>
    <t>Facs</t>
  </si>
  <si>
    <t>Fakks</t>
  </si>
  <si>
    <t>Fans</t>
  </si>
  <si>
    <t>Falnqqs</t>
  </si>
  <si>
    <t>Facns</t>
  </si>
  <si>
    <t>Faals</t>
  </si>
  <si>
    <t>Fals</t>
  </si>
  <si>
    <t>Gbs</t>
  </si>
  <si>
    <t>Hbis-tt</t>
  </si>
  <si>
    <t>Hbis-ww</t>
  </si>
  <si>
    <t>Hbillns</t>
  </si>
  <si>
    <t>Hbbillns</t>
  </si>
  <si>
    <t>Hbbins</t>
  </si>
  <si>
    <t>Hbbins-tt</t>
  </si>
  <si>
    <t>Hbbills</t>
  </si>
  <si>
    <t>Hccrrs</t>
  </si>
  <si>
    <t>Habbis</t>
  </si>
  <si>
    <t>Habbillns</t>
  </si>
  <si>
    <t>Kls</t>
  </si>
  <si>
    <t>Kbs</t>
  </si>
  <si>
    <t>Ks</t>
  </si>
  <si>
    <t>Kls-x</t>
  </si>
  <si>
    <t>Samms-u</t>
  </si>
  <si>
    <t>Samms</t>
  </si>
  <si>
    <t>Laes</t>
  </si>
  <si>
    <t>Lgs</t>
  </si>
  <si>
    <t>Roos</t>
  </si>
  <si>
    <t>Roos-t</t>
  </si>
  <si>
    <t>Rns-z</t>
  </si>
  <si>
    <t>Rnoos</t>
  </si>
  <si>
    <t>Rbns</t>
  </si>
  <si>
    <t>Rils</t>
  </si>
  <si>
    <t>Rilns</t>
  </si>
  <si>
    <t>Rins</t>
  </si>
  <si>
    <t>Rs</t>
  </si>
  <si>
    <t>Res</t>
  </si>
  <si>
    <t>Rs-u</t>
  </si>
  <si>
    <t>Saadkms</t>
  </si>
  <si>
    <t>Sgns</t>
  </si>
  <si>
    <t>Sgkkms</t>
  </si>
  <si>
    <t>Sgjkkmms</t>
  </si>
  <si>
    <t>Salmmps-x</t>
  </si>
  <si>
    <t>Sdgkms</t>
  </si>
  <si>
    <t>Shimmns-tu</t>
  </si>
  <si>
    <t>Sgjs</t>
  </si>
  <si>
    <t>Sggmrs</t>
  </si>
  <si>
    <t>Sdggmrs</t>
  </si>
  <si>
    <t>Snps</t>
  </si>
  <si>
    <t>Shimmns-ttu</t>
  </si>
  <si>
    <t>Sgnss</t>
  </si>
  <si>
    <t>Sdggmrss</t>
  </si>
  <si>
    <t>Saadkkms</t>
  </si>
  <si>
    <t>Tamns</t>
  </si>
  <si>
    <t>Taoos-y</t>
  </si>
  <si>
    <t>Tanoos</t>
  </si>
  <si>
    <t>Sahimms-u</t>
  </si>
  <si>
    <t>Tds</t>
  </si>
  <si>
    <t>Td</t>
  </si>
  <si>
    <t>Tdgs</t>
  </si>
  <si>
    <t>Tdgs-y</t>
  </si>
  <si>
    <t>Tadgs-y</t>
  </si>
  <si>
    <t>Tadgs</t>
  </si>
  <si>
    <t>Tal</t>
  </si>
  <si>
    <t>Tals</t>
  </si>
  <si>
    <t>Us</t>
  </si>
  <si>
    <t>Mav_7191</t>
  </si>
  <si>
    <t>Mav_5091</t>
  </si>
  <si>
    <t>CD_7291</t>
  </si>
  <si>
    <t>RAILJET Normal -&gt;200 BRMSHSTL.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</si>
</sst>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8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4" borderId="0" xfId="0" applyFont="1" applyFill="1"/>
    <xf numFmtId="0" fontId="5" fillId="6" borderId="0" xfId="0" applyFont="1" applyFill="1"/>
    <xf numFmtId="0" fontId="6" fillId="6" borderId="0" xfId="0" applyFont="1" applyFill="1"/>
    <xf numFmtId="0" fontId="3" fillId="3" borderId="1" xfId="0" applyFont="1" applyFill="1" applyBorder="1"/>
    <xf numFmtId="0" fontId="3" fillId="6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1" fontId="7" fillId="5" borderId="0" xfId="0" applyNumberFormat="1" applyFont="1" applyFill="1"/>
    <xf numFmtId="0" fontId="3" fillId="9" borderId="0" xfId="0" applyFont="1" applyFill="1"/>
    <xf numFmtId="0" fontId="0" fillId="9" borderId="0" xfId="0" applyFill="1"/>
    <xf numFmtId="1" fontId="3" fillId="3" borderId="0" xfId="0" applyNumberFormat="1" applyFont="1" applyFill="1"/>
    <xf numFmtId="1" fontId="3" fillId="2" borderId="0" xfId="0" applyNumberFormat="1" applyFont="1" applyFill="1"/>
    <xf numFmtId="0" fontId="3" fillId="10" borderId="1" xfId="0" applyFont="1" applyFill="1" applyBorder="1"/>
    <xf numFmtId="0" fontId="3" fillId="7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7" borderId="0" xfId="0" applyFont="1" applyFill="1" applyBorder="1" applyAlignment="1">
      <alignment horizontal="left"/>
    </xf>
    <xf numFmtId="0" fontId="0" fillId="9" borderId="0" xfId="0" applyFill="1" applyAlignment="1">
      <alignment horizontal="left"/>
    </xf>
    <xf numFmtId="0" fontId="0" fillId="0" borderId="0" xfId="0" applyAlignment="1">
      <alignment horizontal="left"/>
    </xf>
    <xf numFmtId="0" fontId="8" fillId="8" borderId="0" xfId="0" applyFont="1" applyFill="1" applyAlignment="1">
      <alignment horizontal="center"/>
    </xf>
  </cellXfs>
  <cellStyles count="1">
    <cellStyle name="Standard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FF8382-0E03-4331-B75E-02BF5D95E192}" name="Tabelle2" displayName="Tabelle2" ref="A1:J132" totalsRowShown="0" headerRowDxfId="0">
  <autoFilter ref="A1:J132" xr:uid="{D9FF8382-0E03-4331-B75E-02BF5D95E192}"/>
  <tableColumns count="10">
    <tableColumn id="7" xr3:uid="{6F29ED32-8AE9-4439-BF34-F338FECCD382}" name="ID"/>
    <tableColumn id="1" xr3:uid="{411E648E-F3EB-4619-A2D7-66F7A7C6423B}" name="Fahrzeuge"/>
    <tableColumn id="2" xr3:uid="{B8834CFF-3416-4C7F-B935-E142CA59ADC7}" name="Gewicht"/>
    <tableColumn id="3" xr3:uid="{0FB607D8-E96F-4A61-8B4D-1B91D97AB323}" name="MG"/>
    <tableColumn id="4" xr3:uid="{F6109D0C-F119-4C5E-BF36-910911904801}" name="RR"/>
    <tableColumn id="5" xr3:uid="{7396E093-CF57-4055-95BB-EAAA148111E3}" name="R"/>
    <tableColumn id="6" xr3:uid="{2616F5DB-B17C-4354-8685-27ED719BDA55}" name="P"/>
    <tableColumn id="8" xr3:uid="{030A45D3-268F-4378-87AB-0CC70AFBC0AF}" name="G"/>
    <tableColumn id="9" xr3:uid="{392E8D82-4C7D-4C9D-983C-B2A6C71C89F3}" name="VMAx"/>
    <tableColumn id="10" xr3:uid="{DE43889C-2844-474C-8276-E5CADD8CD944}" name="Läng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E2676-E6CA-4D8A-B35C-BC15B9CABEF5}">
  <dimension ref="A1:BF885"/>
  <sheetViews>
    <sheetView tabSelected="1" zoomScaleNormal="100" workbookViewId="0">
      <selection activeCell="M2" activeCellId="1" sqref="M3 M2"/>
    </sheetView>
  </sheetViews>
  <sheetFormatPr baseColWidth="10" defaultRowHeight="15" x14ac:dyDescent="0.25"/>
  <cols>
    <col min="1" max="1" width="19.28515625" bestFit="1" customWidth="1"/>
    <col min="2" max="2" width="19.42578125" bestFit="1" customWidth="1"/>
    <col min="3" max="3" width="6.42578125" bestFit="1" customWidth="1"/>
    <col min="4" max="4" width="5" bestFit="1" customWidth="1"/>
    <col min="5" max="5" width="5.5703125" customWidth="1"/>
    <col min="6" max="6" width="6.85546875" customWidth="1"/>
    <col min="7" max="7" width="9.85546875" customWidth="1"/>
    <col min="8" max="8" width="26.28515625" bestFit="1" customWidth="1"/>
    <col min="9" max="9" width="36.140625" bestFit="1" customWidth="1"/>
    <col min="10" max="10" width="38.7109375" bestFit="1" customWidth="1"/>
    <col min="11" max="11" width="10" bestFit="1" customWidth="1"/>
    <col min="12" max="12" width="8.140625" style="13" bestFit="1" customWidth="1"/>
    <col min="13" max="13" width="11.42578125" style="13"/>
    <col min="14" max="14" width="23.140625" style="22" bestFit="1" customWidth="1"/>
    <col min="15" max="27" width="11.42578125" style="13"/>
  </cols>
  <sheetData>
    <row r="1" spans="1:58" ht="43.5" customHeight="1" x14ac:dyDescent="0.7">
      <c r="A1" s="12"/>
      <c r="B1" s="5" t="s">
        <v>8</v>
      </c>
      <c r="C1" s="6">
        <f>SUM(B3:B144)</f>
        <v>0</v>
      </c>
      <c r="D1" s="8" t="s">
        <v>28</v>
      </c>
      <c r="E1" s="23" t="s">
        <v>122</v>
      </c>
      <c r="F1" s="23"/>
      <c r="G1" s="23"/>
      <c r="H1" s="23"/>
      <c r="I1" s="4" t="s">
        <v>25</v>
      </c>
      <c r="J1" s="11">
        <f>SUM(J3:J144)</f>
        <v>0</v>
      </c>
      <c r="K1" s="2" t="s">
        <v>6</v>
      </c>
      <c r="L1" s="9">
        <f>MIN(K3:K144)</f>
        <v>4000</v>
      </c>
      <c r="N1" s="17" t="s">
        <v>20</v>
      </c>
      <c r="O1" s="12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</row>
    <row r="2" spans="1:58" ht="23.25" x14ac:dyDescent="0.35">
      <c r="A2" s="2" t="s">
        <v>3</v>
      </c>
      <c r="B2" s="2" t="s">
        <v>8</v>
      </c>
      <c r="C2" s="10" t="s">
        <v>4</v>
      </c>
      <c r="D2" s="10" t="s">
        <v>0</v>
      </c>
      <c r="E2" s="10" t="s">
        <v>1</v>
      </c>
      <c r="F2" s="10" t="s">
        <v>2</v>
      </c>
      <c r="G2" s="10" t="s">
        <v>21</v>
      </c>
      <c r="H2" s="2" t="s">
        <v>26</v>
      </c>
      <c r="I2" s="2" t="s">
        <v>27</v>
      </c>
      <c r="J2" s="2" t="s">
        <v>5</v>
      </c>
      <c r="K2" s="2" t="s">
        <v>6</v>
      </c>
      <c r="L2" s="12"/>
      <c r="M2" s="12"/>
      <c r="N2" s="18" t="s">
        <v>14</v>
      </c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</row>
    <row r="3" spans="1:58" ht="23.25" x14ac:dyDescent="0.35">
      <c r="A3" s="3"/>
      <c r="B3" s="3">
        <f>IF(A3="",0,VLOOKUP($A3,Tabelle2[[Fahrzeuge]:[G]],2,FALSE))</f>
        <v>0</v>
      </c>
      <c r="C3" s="16">
        <f>IF(A3="",0,VLOOKUP($A3,Tabelle2[[Fahrzeuge]:[G]],3,FALSE))</f>
        <v>0</v>
      </c>
      <c r="D3" s="7">
        <f>IF(A3="",0,VLOOKUP($A3,Tabelle2[[Fahrzeuge]:[G]],4,FALSE))</f>
        <v>0</v>
      </c>
      <c r="E3" s="7">
        <f>IF(A3="",0,VLOOKUP($A3,Tabelle2[[Fahrzeuge]:[G]],5,FALSE))</f>
        <v>0</v>
      </c>
      <c r="F3" s="7">
        <f>IF(A3="",0,VLOOKUP($A3,Tabelle2[[Fahrzeuge]:[G]],6,FALSE))</f>
        <v>0</v>
      </c>
      <c r="G3" s="7">
        <f>IF(A3="",0,VLOOKUP($A3,Tabelle2[[Fahrzeuge]:[G]],7,FALSE))</f>
        <v>0</v>
      </c>
      <c r="H3" s="3"/>
      <c r="I3" s="3">
        <f t="shared" ref="I3:I67" si="0">IF(H3=0,0,IF(H3=1,C3,IF(H3=2,D3,IF(H3=3,E3,IF(H3=4,F3,G3)))))</f>
        <v>0</v>
      </c>
      <c r="J3" s="14">
        <f>IF(H3="",0,(I3*100)/$C$1)</f>
        <v>0</v>
      </c>
      <c r="K3" s="3">
        <f>IF(A3="",4000,(VLOOKUP(A3,Tabelle2[[Fahrzeuge]:[VMAx]],8,FALSE)))</f>
        <v>4000</v>
      </c>
      <c r="L3" s="12"/>
      <c r="N3" s="17" t="s">
        <v>15</v>
      </c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</row>
    <row r="4" spans="1:58" ht="23.25" x14ac:dyDescent="0.35">
      <c r="A4" s="2"/>
      <c r="B4" s="2">
        <f>IF(A4="",0,VLOOKUP($A4,Tabelle2[[Fahrzeuge]:[G]],2,FALSE))</f>
        <v>0</v>
      </c>
      <c r="C4" s="10">
        <f>IF(A4="",0,VLOOKUP($A4,Tabelle2[[Fahrzeuge]:[G]],3,FALSE))</f>
        <v>0</v>
      </c>
      <c r="D4" s="10">
        <f>IF(A4="",0,VLOOKUP($A4,Tabelle2[[Fahrzeuge]:[G]],4,FALSE))</f>
        <v>0</v>
      </c>
      <c r="E4" s="10">
        <f>IF(A4="",0,VLOOKUP($A4,Tabelle2[[Fahrzeuge]:[G]],5,FALSE))</f>
        <v>0</v>
      </c>
      <c r="F4" s="10">
        <f>IF(A4="",0,VLOOKUP($A4,Tabelle2[[Fahrzeuge]:[G]],6,FALSE))</f>
        <v>0</v>
      </c>
      <c r="G4" s="10">
        <f>IF(A4="",0,VLOOKUP($A4,Tabelle2[[Fahrzeuge]:[G]],7,FALSE))</f>
        <v>0</v>
      </c>
      <c r="H4" s="2"/>
      <c r="I4" s="2">
        <f t="shared" si="0"/>
        <v>0</v>
      </c>
      <c r="J4" s="15">
        <f t="shared" ref="J4:J67" si="1">IF(H4="",0,(I4*100)/$C$1)</f>
        <v>0</v>
      </c>
      <c r="K4" s="2">
        <f>IF(A4="",4000,(VLOOKUP(A4,Tabelle2[[Fahrzeuge]:[VMAx]],8,FALSE)))</f>
        <v>4000</v>
      </c>
      <c r="L4" s="12"/>
      <c r="N4" s="18" t="s">
        <v>16</v>
      </c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58" ht="23.25" x14ac:dyDescent="0.35">
      <c r="A5" s="3"/>
      <c r="B5" s="3">
        <f>IF(A5="",0,VLOOKUP($A5,Tabelle2[[Fahrzeuge]:[G]],2,FALSE))</f>
        <v>0</v>
      </c>
      <c r="C5" s="7">
        <f>IF(A5="",0,VLOOKUP($A5,Tabelle2[[Fahrzeuge]:[G]],3,FALSE))</f>
        <v>0</v>
      </c>
      <c r="D5" s="7">
        <f>IF(A5="",0,VLOOKUP($A5,Tabelle2[[Fahrzeuge]:[G]],4,FALSE))</f>
        <v>0</v>
      </c>
      <c r="E5" s="7">
        <f>IF(A5="",0,VLOOKUP($A5,Tabelle2[[Fahrzeuge]:[G]],5,FALSE))</f>
        <v>0</v>
      </c>
      <c r="F5" s="7">
        <f>IF(A5="",0,VLOOKUP($A5,Tabelle2[[Fahrzeuge]:[G]],6,FALSE))</f>
        <v>0</v>
      </c>
      <c r="G5" s="7">
        <f>IF(A5="",0,VLOOKUP($A5,Tabelle2[[Fahrzeuge]:[G]],7,FALSE))</f>
        <v>0</v>
      </c>
      <c r="H5" s="3"/>
      <c r="I5" s="3">
        <f t="shared" si="0"/>
        <v>0</v>
      </c>
      <c r="J5" s="14">
        <f t="shared" si="1"/>
        <v>0</v>
      </c>
      <c r="K5" s="3">
        <f>IF(A4="",4000,(VLOOKUP(A4,Tabelle2[[Fahrzeuge]:[VMAx]],8,FALSE)))</f>
        <v>4000</v>
      </c>
      <c r="L5" s="12"/>
      <c r="N5" s="17" t="s">
        <v>17</v>
      </c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</row>
    <row r="6" spans="1:58" ht="23.25" x14ac:dyDescent="0.35">
      <c r="A6" s="2"/>
      <c r="B6" s="2">
        <f>IF(A6="",0,VLOOKUP($A6,Tabelle2[[Fahrzeuge]:[G]],2,FALSE))</f>
        <v>0</v>
      </c>
      <c r="C6" s="10">
        <f>IF(A6="",0,VLOOKUP($A6,Tabelle2[[Fahrzeuge]:[G]],3,FALSE))</f>
        <v>0</v>
      </c>
      <c r="D6" s="10">
        <f>IF(A6="",0,VLOOKUP($A6,Tabelle2[[Fahrzeuge]:[G]],4,FALSE))</f>
        <v>0</v>
      </c>
      <c r="E6" s="10">
        <f>IF(A6="",0,VLOOKUP($A6,Tabelle2[[Fahrzeuge]:[G]],5,FALSE))</f>
        <v>0</v>
      </c>
      <c r="F6" s="10">
        <f>IF(A6="",0,VLOOKUP($A6,Tabelle2[[Fahrzeuge]:[G]],6,FALSE))</f>
        <v>0</v>
      </c>
      <c r="G6" s="10">
        <f>IF(A6="",0,VLOOKUP($A6,Tabelle2[[Fahrzeuge]:[G]],7,FALSE))</f>
        <v>0</v>
      </c>
      <c r="H6" s="2"/>
      <c r="I6" s="2">
        <f t="shared" si="0"/>
        <v>0</v>
      </c>
      <c r="J6" s="15">
        <f t="shared" si="1"/>
        <v>0</v>
      </c>
      <c r="K6" s="2">
        <f>IF(A5="",4000,(VLOOKUP(A5,Tabelle2[[Fahrzeuge]:[VMAx]],8,FALSE)))</f>
        <v>4000</v>
      </c>
      <c r="L6" s="12"/>
      <c r="N6" s="18" t="s">
        <v>9</v>
      </c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</row>
    <row r="7" spans="1:58" ht="23.25" x14ac:dyDescent="0.35">
      <c r="A7" s="3"/>
      <c r="B7" s="3">
        <f>IF(A7="",0,VLOOKUP($A7,Tabelle2[[Fahrzeuge]:[G]],2,FALSE))</f>
        <v>0</v>
      </c>
      <c r="C7" s="7">
        <f>IF(A7="",0,VLOOKUP($A7,Tabelle2[[Fahrzeuge]:[G]],3,FALSE))</f>
        <v>0</v>
      </c>
      <c r="D7" s="7">
        <f>IF(A7="",0,VLOOKUP($A7,Tabelle2[[Fahrzeuge]:[G]],4,FALSE))</f>
        <v>0</v>
      </c>
      <c r="E7" s="7">
        <f>IF(A7="",0,VLOOKUP($A7,Tabelle2[[Fahrzeuge]:[G]],5,FALSE))</f>
        <v>0</v>
      </c>
      <c r="F7" s="7">
        <f>IF(A7="",0,VLOOKUP($A7,Tabelle2[[Fahrzeuge]:[G]],6,FALSE))</f>
        <v>0</v>
      </c>
      <c r="G7" s="7">
        <f>IF(A7="",0,VLOOKUP($A7,Tabelle2[[Fahrzeuge]:[G]],7,FALSE))</f>
        <v>0</v>
      </c>
      <c r="H7" s="3"/>
      <c r="I7" s="3">
        <f t="shared" si="0"/>
        <v>0</v>
      </c>
      <c r="J7" s="14">
        <f t="shared" si="1"/>
        <v>0</v>
      </c>
      <c r="K7" s="3">
        <f>IF(A6="",4000,(VLOOKUP(A6,Tabelle2[[Fahrzeuge]:[VMAx]],8,FALSE)))</f>
        <v>4000</v>
      </c>
      <c r="L7" s="12"/>
      <c r="N7" s="17" t="s">
        <v>10</v>
      </c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</row>
    <row r="8" spans="1:58" ht="23.25" x14ac:dyDescent="0.35">
      <c r="A8" s="2"/>
      <c r="B8" s="2">
        <f>IF(A8="",0,VLOOKUP($A8,Tabelle2[[Fahrzeuge]:[G]],2,FALSE))</f>
        <v>0</v>
      </c>
      <c r="C8" s="10">
        <f>IF(A8="",0,VLOOKUP($A8,Tabelle2[[Fahrzeuge]:[G]],3,FALSE))</f>
        <v>0</v>
      </c>
      <c r="D8" s="10">
        <f>IF(A8="",0,VLOOKUP($A8,Tabelle2[[Fahrzeuge]:[G]],4,FALSE))</f>
        <v>0</v>
      </c>
      <c r="E8" s="10">
        <f>IF(A8="",0,VLOOKUP($A8,Tabelle2[[Fahrzeuge]:[G]],5,FALSE))</f>
        <v>0</v>
      </c>
      <c r="F8" s="10">
        <f>IF(A8="",0,VLOOKUP($A8,Tabelle2[[Fahrzeuge]:[G]],6,FALSE))</f>
        <v>0</v>
      </c>
      <c r="G8" s="10">
        <f>IF(A8="",0,VLOOKUP($A8,Tabelle2[[Fahrzeuge]:[G]],7,FALSE))</f>
        <v>0</v>
      </c>
      <c r="H8" s="2"/>
      <c r="I8" s="2">
        <f t="shared" si="0"/>
        <v>0</v>
      </c>
      <c r="J8" s="15">
        <f t="shared" si="1"/>
        <v>0</v>
      </c>
      <c r="K8" s="2">
        <f>IF(A7="",4000,(VLOOKUP(A7,Tabelle2[[Fahrzeuge]:[VMAx]],8,FALSE)))</f>
        <v>4000</v>
      </c>
      <c r="L8" s="12"/>
      <c r="N8" s="18" t="s">
        <v>11</v>
      </c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58" ht="23.25" x14ac:dyDescent="0.35">
      <c r="A9" s="3"/>
      <c r="B9" s="3">
        <f>IF(A9="",0,VLOOKUP($A9,Tabelle2[[Fahrzeuge]:[G]],2,FALSE))</f>
        <v>0</v>
      </c>
      <c r="C9" s="7">
        <f>IF(A9="",0,VLOOKUP($A9,Tabelle2[[Fahrzeuge]:[G]],3,FALSE))</f>
        <v>0</v>
      </c>
      <c r="D9" s="7">
        <f>IF(A9="",0,VLOOKUP($A9,Tabelle2[[Fahrzeuge]:[G]],4,FALSE))</f>
        <v>0</v>
      </c>
      <c r="E9" s="7">
        <f>IF(A9="",0,VLOOKUP($A9,Tabelle2[[Fahrzeuge]:[G]],5,FALSE))</f>
        <v>0</v>
      </c>
      <c r="F9" s="7">
        <f>IF(A9="",0,VLOOKUP($A9,Tabelle2[[Fahrzeuge]:[G]],6,FALSE))</f>
        <v>0</v>
      </c>
      <c r="G9" s="7">
        <f>IF(A9="",0,VLOOKUP($A9,Tabelle2[[Fahrzeuge]:[G]],7,FALSE))</f>
        <v>0</v>
      </c>
      <c r="H9" s="3"/>
      <c r="I9" s="3">
        <f t="shared" si="0"/>
        <v>0</v>
      </c>
      <c r="J9" s="14">
        <f t="shared" si="1"/>
        <v>0</v>
      </c>
      <c r="K9" s="3">
        <f>IF(A9="",4000,(VLOOKUP(A9,Tabelle2[[Fahrzeuge]:[VMAx]],8,FALSE)))</f>
        <v>4000</v>
      </c>
      <c r="L9" s="12"/>
      <c r="N9" s="17" t="s">
        <v>30</v>
      </c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ht="23.25" x14ac:dyDescent="0.35">
      <c r="A10" s="2"/>
      <c r="B10" s="2">
        <f>IF(A10="",0,VLOOKUP($A10,Tabelle2[[Fahrzeuge]:[G]],2,FALSE))</f>
        <v>0</v>
      </c>
      <c r="C10" s="10">
        <f>IF(A10="",0,VLOOKUP($A10,Tabelle2[[Fahrzeuge]:[G]],3,FALSE))</f>
        <v>0</v>
      </c>
      <c r="D10" s="10">
        <f>IF(A10="",0,VLOOKUP($A10,Tabelle2[[Fahrzeuge]:[G]],4,FALSE))</f>
        <v>0</v>
      </c>
      <c r="E10" s="10">
        <f>IF(A10="",0,VLOOKUP($A10,Tabelle2[[Fahrzeuge]:[G]],5,FALSE))</f>
        <v>0</v>
      </c>
      <c r="F10" s="10">
        <f>IF(A10="",0,VLOOKUP($A10,Tabelle2[[Fahrzeuge]:[G]],6,FALSE))</f>
        <v>0</v>
      </c>
      <c r="G10" s="10">
        <f>IF(A10="",0,VLOOKUP($A10,Tabelle2[[Fahrzeuge]:[G]],7,FALSE))</f>
        <v>0</v>
      </c>
      <c r="H10" s="2"/>
      <c r="I10" s="2">
        <f t="shared" si="0"/>
        <v>0</v>
      </c>
      <c r="J10" s="15">
        <f t="shared" si="1"/>
        <v>0</v>
      </c>
      <c r="K10" s="2">
        <f>IF(A10="",4000,(VLOOKUP(A10,Tabelle2[[Fahrzeuge]:[VMAx]],8,FALSE)))</f>
        <v>4000</v>
      </c>
      <c r="L10" s="12"/>
      <c r="N10" s="18" t="s">
        <v>12</v>
      </c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ht="23.25" x14ac:dyDescent="0.35">
      <c r="A11" s="3"/>
      <c r="B11" s="3">
        <f>IF(A11="",0,VLOOKUP($A11,Tabelle2[[Fahrzeuge]:[G]],2,FALSE))</f>
        <v>0</v>
      </c>
      <c r="C11" s="7">
        <f>IF(A11="",0,VLOOKUP($A11,Tabelle2[[Fahrzeuge]:[G]],3,FALSE))</f>
        <v>0</v>
      </c>
      <c r="D11" s="7">
        <f>IF(A11="",0,VLOOKUP($A11,Tabelle2[[Fahrzeuge]:[G]],4,FALSE))</f>
        <v>0</v>
      </c>
      <c r="E11" s="7">
        <f>IF(A11="",0,VLOOKUP($A11,Tabelle2[[Fahrzeuge]:[G]],5,FALSE))</f>
        <v>0</v>
      </c>
      <c r="F11" s="7">
        <f>IF(A11="",0,VLOOKUP($A11,Tabelle2[[Fahrzeuge]:[G]],6,FALSE))</f>
        <v>0</v>
      </c>
      <c r="G11" s="7">
        <f>IF(A11="",0,VLOOKUP($A11,Tabelle2[[Fahrzeuge]:[G]],7,FALSE))</f>
        <v>0</v>
      </c>
      <c r="H11" s="3"/>
      <c r="I11" s="3">
        <f t="shared" si="0"/>
        <v>0</v>
      </c>
      <c r="J11" s="14">
        <f t="shared" si="1"/>
        <v>0</v>
      </c>
      <c r="K11" s="3">
        <f>IF(A11="",4000,(VLOOKUP(A11,Tabelle2[[Fahrzeuge]:[VMAx]],8,FALSE)))</f>
        <v>4000</v>
      </c>
      <c r="L11" s="12"/>
      <c r="N11" s="17" t="s">
        <v>13</v>
      </c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ht="23.25" x14ac:dyDescent="0.35">
      <c r="A12" s="2"/>
      <c r="B12" s="2">
        <f>IF(A12="",0,VLOOKUP($A12,Tabelle2[[Fahrzeuge]:[G]],2,FALSE))</f>
        <v>0</v>
      </c>
      <c r="C12" s="10">
        <f>IF(A12="",0,VLOOKUP($A12,Tabelle2[[Fahrzeuge]:[G]],3,FALSE))</f>
        <v>0</v>
      </c>
      <c r="D12" s="10">
        <f>IF(A12="",0,VLOOKUP($A12,Tabelle2[[Fahrzeuge]:[G]],4,FALSE))</f>
        <v>0</v>
      </c>
      <c r="E12" s="10">
        <f>IF(A12="",0,VLOOKUP($A12,Tabelle2[[Fahrzeuge]:[G]],5,FALSE))</f>
        <v>0</v>
      </c>
      <c r="F12" s="10">
        <f>IF(A12="",0,VLOOKUP($A12,Tabelle2[[Fahrzeuge]:[G]],6,FALSE))</f>
        <v>0</v>
      </c>
      <c r="G12" s="10">
        <f>IF(A12="",0,VLOOKUP($A12,Tabelle2[[Fahrzeuge]:[G]],7,FALSE))</f>
        <v>0</v>
      </c>
      <c r="H12" s="2"/>
      <c r="I12" s="2">
        <f t="shared" si="0"/>
        <v>0</v>
      </c>
      <c r="J12" s="15">
        <f t="shared" si="1"/>
        <v>0</v>
      </c>
      <c r="K12" s="2">
        <f>IF(A12="",4000,(VLOOKUP(A12,Tabelle2[[Fahrzeuge]:[VMAx]],8,FALSE)))</f>
        <v>4000</v>
      </c>
      <c r="L12" s="12"/>
      <c r="N12" s="18" t="s">
        <v>18</v>
      </c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</row>
    <row r="13" spans="1:58" ht="23.25" x14ac:dyDescent="0.35">
      <c r="A13" s="3"/>
      <c r="B13" s="3">
        <f>IF(A13="",0,VLOOKUP($A13,Tabelle2[[Fahrzeuge]:[G]],2,FALSE))</f>
        <v>0</v>
      </c>
      <c r="C13" s="7">
        <f>IF(A13="",0,VLOOKUP($A13,Tabelle2[[Fahrzeuge]:[G]],3,FALSE))</f>
        <v>0</v>
      </c>
      <c r="D13" s="7">
        <f>IF(A13="",0,VLOOKUP($A13,Tabelle2[[Fahrzeuge]:[G]],4,FALSE))</f>
        <v>0</v>
      </c>
      <c r="E13" s="7">
        <f>IF(A13="",0,VLOOKUP($A13,Tabelle2[[Fahrzeuge]:[G]],5,FALSE))</f>
        <v>0</v>
      </c>
      <c r="F13" s="7">
        <f>IF(A13="",0,VLOOKUP($A13,Tabelle2[[Fahrzeuge]:[G]],6,FALSE))</f>
        <v>0</v>
      </c>
      <c r="G13" s="7">
        <f>IF(A13="",0,VLOOKUP($A13,Tabelle2[[Fahrzeuge]:[G]],7,FALSE))</f>
        <v>0</v>
      </c>
      <c r="H13" s="3"/>
      <c r="I13" s="3">
        <f t="shared" si="0"/>
        <v>0</v>
      </c>
      <c r="J13" s="14">
        <f t="shared" si="1"/>
        <v>0</v>
      </c>
      <c r="K13" s="3">
        <f>IF(A13="",4000,(VLOOKUP(A13,Tabelle2[[Fahrzeuge]:[VMAx]],8,FALSE)))</f>
        <v>4000</v>
      </c>
      <c r="L13" s="12"/>
      <c r="N13" s="17">
        <v>8473</v>
      </c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</row>
    <row r="14" spans="1:58" ht="23.25" x14ac:dyDescent="0.35">
      <c r="A14" s="2"/>
      <c r="B14" s="2">
        <f>IF(A14="",0,VLOOKUP($A14,Tabelle2[[Fahrzeuge]:[G]],2,FALSE))</f>
        <v>0</v>
      </c>
      <c r="C14" s="10">
        <f>IF(A14="",0,VLOOKUP($A14,Tabelle2[[Fahrzeuge]:[G]],3,FALSE))</f>
        <v>0</v>
      </c>
      <c r="D14" s="10">
        <f>IF(A14="",0,VLOOKUP($A14,Tabelle2[[Fahrzeuge]:[G]],4,FALSE))</f>
        <v>0</v>
      </c>
      <c r="E14" s="10">
        <f>IF(A14="",0,VLOOKUP($A14,Tabelle2[[Fahrzeuge]:[G]],5,FALSE))</f>
        <v>0</v>
      </c>
      <c r="F14" s="10">
        <f>IF(A14="",0,VLOOKUP($A14,Tabelle2[[Fahrzeuge]:[G]],6,FALSE))</f>
        <v>0</v>
      </c>
      <c r="G14" s="10">
        <f>IF(A14="",0,VLOOKUP($A14,Tabelle2[[Fahrzeuge]:[G]],7,FALSE))</f>
        <v>0</v>
      </c>
      <c r="H14" s="2"/>
      <c r="I14" s="2">
        <f t="shared" si="0"/>
        <v>0</v>
      </c>
      <c r="J14" s="15">
        <f t="shared" si="1"/>
        <v>0</v>
      </c>
      <c r="K14" s="2">
        <f>IF(A14="",4000,(VLOOKUP(A14,Tabelle2[[Fahrzeuge]:[VMAx]],8,FALSE)))</f>
        <v>4000</v>
      </c>
      <c r="L14" s="12"/>
      <c r="N14" s="18">
        <v>2173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</row>
    <row r="15" spans="1:58" ht="23.25" x14ac:dyDescent="0.35">
      <c r="A15" s="3"/>
      <c r="B15" s="3">
        <f>IF(A15="",0,VLOOKUP($A15,Tabelle2[[Fahrzeuge]:[G]],2,FALSE))</f>
        <v>0</v>
      </c>
      <c r="C15" s="7">
        <f>IF(A15="",0,VLOOKUP($A15,Tabelle2[[Fahrzeuge]:[G]],3,FALSE))</f>
        <v>0</v>
      </c>
      <c r="D15" s="7">
        <f>IF(A15="",0,VLOOKUP($A15,Tabelle2[[Fahrzeuge]:[G]],4,FALSE))</f>
        <v>0</v>
      </c>
      <c r="E15" s="7">
        <f>IF(A15="",0,VLOOKUP($A15,Tabelle2[[Fahrzeuge]:[G]],5,FALSE))</f>
        <v>0</v>
      </c>
      <c r="F15" s="7">
        <f>IF(A15="",0,VLOOKUP($A15,Tabelle2[[Fahrzeuge]:[G]],6,FALSE))</f>
        <v>0</v>
      </c>
      <c r="G15" s="7">
        <f>IF(A15="",0,VLOOKUP($A15,Tabelle2[[Fahrzeuge]:[G]],7,FALSE))</f>
        <v>0</v>
      </c>
      <c r="H15" s="3"/>
      <c r="I15" s="3">
        <f t="shared" si="0"/>
        <v>0</v>
      </c>
      <c r="J15" s="14">
        <f t="shared" si="1"/>
        <v>0</v>
      </c>
      <c r="K15" s="3">
        <f>IF(A15="",4000,(VLOOKUP(A15,Tabelle2[[Fahrzeuge]:[VMAx]],8,FALSE)))</f>
        <v>4000</v>
      </c>
      <c r="L15" s="12"/>
      <c r="N15" s="17">
        <v>2991</v>
      </c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</row>
    <row r="16" spans="1:58" ht="23.25" x14ac:dyDescent="0.35">
      <c r="A16" s="2"/>
      <c r="B16" s="2">
        <f>IF(A16="",0,VLOOKUP($A16,Tabelle2[[Fahrzeuge]:[G]],2,FALSE))</f>
        <v>0</v>
      </c>
      <c r="C16" s="10">
        <f>IF(A16="",0,VLOOKUP($A16,Tabelle2[[Fahrzeuge]:[G]],3,FALSE))</f>
        <v>0</v>
      </c>
      <c r="D16" s="10">
        <f>IF(A16="",0,VLOOKUP($A16,Tabelle2[[Fahrzeuge]:[G]],4,FALSE))</f>
        <v>0</v>
      </c>
      <c r="E16" s="10">
        <f>IF(A16="",0,VLOOKUP($A16,Tabelle2[[Fahrzeuge]:[G]],5,FALSE))</f>
        <v>0</v>
      </c>
      <c r="F16" s="10">
        <f>IF(A16="",0,VLOOKUP($A16,Tabelle2[[Fahrzeuge]:[G]],6,FALSE))</f>
        <v>0</v>
      </c>
      <c r="G16" s="10">
        <f>IF(A16="",0,VLOOKUP($A16,Tabelle2[[Fahrzeuge]:[G]],7,FALSE))</f>
        <v>0</v>
      </c>
      <c r="H16" s="2"/>
      <c r="I16" s="2">
        <f t="shared" si="0"/>
        <v>0</v>
      </c>
      <c r="J16" s="15">
        <f t="shared" si="1"/>
        <v>0</v>
      </c>
      <c r="K16" s="2">
        <f>IF(A16="",4000,(VLOOKUP(A16,Tabelle2[[Fahrzeuge]:[VMAx]],8,FALSE)))</f>
        <v>4000</v>
      </c>
      <c r="L16" s="12"/>
      <c r="N16" s="18">
        <v>2191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</row>
    <row r="17" spans="1:58" ht="23.25" x14ac:dyDescent="0.35">
      <c r="A17" s="3"/>
      <c r="B17" s="3">
        <f>IF(A17="",0,VLOOKUP($A17,Tabelle2[[Fahrzeuge]:[G]],2,FALSE))</f>
        <v>0</v>
      </c>
      <c r="C17" s="7">
        <f>IF(A17="",0,VLOOKUP($A17,Tabelle2[[Fahrzeuge]:[G]],3,FALSE))</f>
        <v>0</v>
      </c>
      <c r="D17" s="7">
        <f>IF(A17="",0,VLOOKUP($A17,Tabelle2[[Fahrzeuge]:[G]],4,FALSE))</f>
        <v>0</v>
      </c>
      <c r="E17" s="7">
        <f>IF(A17="",0,VLOOKUP($A17,Tabelle2[[Fahrzeuge]:[G]],5,FALSE))</f>
        <v>0</v>
      </c>
      <c r="F17" s="7">
        <f>IF(A17="",0,VLOOKUP($A17,Tabelle2[[Fahrzeuge]:[G]],6,FALSE))</f>
        <v>0</v>
      </c>
      <c r="G17" s="7">
        <f>IF(A17="",0,VLOOKUP($A17,Tabelle2[[Fahrzeuge]:[G]],7,FALSE))</f>
        <v>0</v>
      </c>
      <c r="H17" s="3"/>
      <c r="I17" s="3">
        <f t="shared" si="0"/>
        <v>0</v>
      </c>
      <c r="J17" s="14">
        <f t="shared" si="1"/>
        <v>0</v>
      </c>
      <c r="K17" s="3">
        <f>IF(A17="",4000,(VLOOKUP(A17,Tabelle2[[Fahrzeuge]:[VMAx]],8,FALSE)))</f>
        <v>4000</v>
      </c>
      <c r="L17" s="12"/>
      <c r="N17" s="17">
        <v>8191</v>
      </c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</row>
    <row r="18" spans="1:58" ht="23.25" x14ac:dyDescent="0.35">
      <c r="A18" s="2"/>
      <c r="B18" s="2">
        <f>IF(A18="",0,VLOOKUP($A18,Tabelle2[[Fahrzeuge]:[G]],2,FALSE))</f>
        <v>0</v>
      </c>
      <c r="C18" s="10">
        <f>IF(A18="",0,VLOOKUP($A18,Tabelle2[[Fahrzeuge]:[G]],3,FALSE))</f>
        <v>0</v>
      </c>
      <c r="D18" s="10">
        <f>IF(A18="",0,VLOOKUP($A18,Tabelle2[[Fahrzeuge]:[G]],4,FALSE))</f>
        <v>0</v>
      </c>
      <c r="E18" s="10">
        <f>IF(A18="",0,VLOOKUP($A18,Tabelle2[[Fahrzeuge]:[G]],5,FALSE))</f>
        <v>0</v>
      </c>
      <c r="F18" s="10">
        <f>IF(A18="",0,VLOOKUP($A18,Tabelle2[[Fahrzeuge]:[G]],6,FALSE))</f>
        <v>0</v>
      </c>
      <c r="G18" s="10">
        <f>IF(A18="",0,VLOOKUP($A18,Tabelle2[[Fahrzeuge]:[G]],7,FALSE))</f>
        <v>0</v>
      </c>
      <c r="H18" s="2"/>
      <c r="I18" s="2">
        <f t="shared" si="0"/>
        <v>0</v>
      </c>
      <c r="J18" s="15">
        <f t="shared" si="1"/>
        <v>0</v>
      </c>
      <c r="K18" s="2">
        <f>IF(A18="",4000,(VLOOKUP(A18,Tabelle2[[Fahrzeuge]:[VMAx]],8,FALSE)))</f>
        <v>4000</v>
      </c>
      <c r="L18" s="12"/>
      <c r="N18" s="18">
        <v>1991</v>
      </c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</row>
    <row r="19" spans="1:58" ht="23.25" x14ac:dyDescent="0.35">
      <c r="A19" s="3"/>
      <c r="B19" s="3">
        <f>IF(A19="",0,VLOOKUP($A19,Tabelle2[[Fahrzeuge]:[G]],2,FALSE))</f>
        <v>0</v>
      </c>
      <c r="C19" s="7">
        <f>IF(A19="",0,VLOOKUP($A19,Tabelle2[[Fahrzeuge]:[G]],3,FALSE))</f>
        <v>0</v>
      </c>
      <c r="D19" s="7">
        <f>IF(A19="",0,VLOOKUP($A19,Tabelle2[[Fahrzeuge]:[G]],4,FALSE))</f>
        <v>0</v>
      </c>
      <c r="E19" s="7">
        <f>IF(A19="",0,VLOOKUP($A19,Tabelle2[[Fahrzeuge]:[G]],5,FALSE))</f>
        <v>0</v>
      </c>
      <c r="F19" s="7">
        <f>IF(A19="",0,VLOOKUP($A19,Tabelle2[[Fahrzeuge]:[G]],6,FALSE))</f>
        <v>0</v>
      </c>
      <c r="G19" s="7">
        <f>IF(A19="",0,VLOOKUP($A19,Tabelle2[[Fahrzeuge]:[G]],7,FALSE))</f>
        <v>0</v>
      </c>
      <c r="H19" s="3"/>
      <c r="I19" s="3">
        <f t="shared" si="0"/>
        <v>0</v>
      </c>
      <c r="J19" s="14">
        <f t="shared" si="1"/>
        <v>0</v>
      </c>
      <c r="K19" s="3">
        <f>IF(A19="",4000,(VLOOKUP(A19,Tabelle2[[Fahrzeuge]:[VMAx]],8,FALSE)))</f>
        <v>4000</v>
      </c>
      <c r="L19" s="12"/>
      <c r="N19" s="17" t="s">
        <v>22</v>
      </c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</row>
    <row r="20" spans="1:58" ht="23.25" x14ac:dyDescent="0.35">
      <c r="A20" s="2"/>
      <c r="B20" s="2">
        <f>IF(A20="",0,VLOOKUP($A20,Tabelle2[[Fahrzeuge]:[G]],2,FALSE))</f>
        <v>0</v>
      </c>
      <c r="C20" s="10">
        <f>IF(A20="",0,VLOOKUP($A20,Tabelle2[[Fahrzeuge]:[G]],3,FALSE))</f>
        <v>0</v>
      </c>
      <c r="D20" s="10">
        <f>IF(A20="",0,VLOOKUP($A20,Tabelle2[[Fahrzeuge]:[G]],4,FALSE))</f>
        <v>0</v>
      </c>
      <c r="E20" s="10">
        <f>IF(A20="",0,VLOOKUP($A20,Tabelle2[[Fahrzeuge]:[G]],5,FALSE))</f>
        <v>0</v>
      </c>
      <c r="F20" s="10">
        <f>IF(A20="",0,VLOOKUP($A20,Tabelle2[[Fahrzeuge]:[G]],6,FALSE))</f>
        <v>0</v>
      </c>
      <c r="G20" s="10">
        <f>IF(A20="",0,VLOOKUP($A20,Tabelle2[[Fahrzeuge]:[G]],7,FALSE))</f>
        <v>0</v>
      </c>
      <c r="H20" s="2"/>
      <c r="I20" s="2">
        <f t="shared" si="0"/>
        <v>0</v>
      </c>
      <c r="J20" s="15">
        <f t="shared" si="1"/>
        <v>0</v>
      </c>
      <c r="K20" s="2">
        <f>IF(A20="",4000,(VLOOKUP(A20,Tabelle2[[Fahrzeuge]:[VMAx]],8,FALSE)))</f>
        <v>4000</v>
      </c>
      <c r="L20" s="12"/>
      <c r="N20" s="18" t="s">
        <v>23</v>
      </c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</row>
    <row r="21" spans="1:58" ht="23.25" x14ac:dyDescent="0.35">
      <c r="A21" s="3"/>
      <c r="B21" s="3">
        <f>IF(A21="",0,VLOOKUP($A21,Tabelle2[[Fahrzeuge]:[G]],2,FALSE))</f>
        <v>0</v>
      </c>
      <c r="C21" s="7">
        <f>IF(A21="",0,VLOOKUP($A21,Tabelle2[[Fahrzeuge]:[G]],3,FALSE))</f>
        <v>0</v>
      </c>
      <c r="D21" s="7">
        <f>IF(A21="",0,VLOOKUP($A21,Tabelle2[[Fahrzeuge]:[G]],4,FALSE))</f>
        <v>0</v>
      </c>
      <c r="E21" s="7">
        <f>IF(A21="",0,VLOOKUP($A21,Tabelle2[[Fahrzeuge]:[G]],5,FALSE))</f>
        <v>0</v>
      </c>
      <c r="F21" s="7">
        <f>IF(A21="",0,VLOOKUP($A21,Tabelle2[[Fahrzeuge]:[G]],6,FALSE))</f>
        <v>0</v>
      </c>
      <c r="G21" s="7">
        <f>IF(A21="",0,VLOOKUP($A21,Tabelle2[[Fahrzeuge]:[G]],7,FALSE))</f>
        <v>0</v>
      </c>
      <c r="H21" s="3"/>
      <c r="I21" s="3">
        <f t="shared" si="0"/>
        <v>0</v>
      </c>
      <c r="J21" s="14">
        <f t="shared" si="1"/>
        <v>0</v>
      </c>
      <c r="K21" s="3">
        <f>IF(A21="",4000,(VLOOKUP(A21,Tabelle2[[Fahrzeuge]:[VMAx]],8,FALSE)))</f>
        <v>4000</v>
      </c>
      <c r="L21" s="12"/>
      <c r="N21" s="17" t="s">
        <v>24</v>
      </c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</row>
    <row r="22" spans="1:58" ht="23.25" x14ac:dyDescent="0.35">
      <c r="A22" s="2"/>
      <c r="B22" s="2">
        <f>IF(A22="",0,VLOOKUP($A22,Tabelle2[[Fahrzeuge]:[G]],2,FALSE))</f>
        <v>0</v>
      </c>
      <c r="C22" s="10">
        <f>IF(A22="",0,VLOOKUP($A22,Tabelle2[[Fahrzeuge]:[G]],3,FALSE))</f>
        <v>0</v>
      </c>
      <c r="D22" s="10">
        <f>IF(A22="",0,VLOOKUP($A22,Tabelle2[[Fahrzeuge]:[G]],4,FALSE))</f>
        <v>0</v>
      </c>
      <c r="E22" s="10">
        <f>IF(A22="",0,VLOOKUP($A22,Tabelle2[[Fahrzeuge]:[G]],5,FALSE))</f>
        <v>0</v>
      </c>
      <c r="F22" s="10">
        <f>IF(A22="",0,VLOOKUP($A22,Tabelle2[[Fahrzeuge]:[G]],6,FALSE))</f>
        <v>0</v>
      </c>
      <c r="G22" s="10">
        <f>IF(A22="",0,VLOOKUP($A22,Tabelle2[[Fahrzeuge]:[G]],7,FALSE))</f>
        <v>0</v>
      </c>
      <c r="H22" s="2"/>
      <c r="I22" s="2">
        <f t="shared" si="0"/>
        <v>0</v>
      </c>
      <c r="J22" s="15">
        <f t="shared" si="1"/>
        <v>0</v>
      </c>
      <c r="K22" s="2">
        <f>IF(A22="",4000,(VLOOKUP(A22,Tabelle2[[Fahrzeuge]:[VMAx]],8,FALSE)))</f>
        <v>4000</v>
      </c>
      <c r="L22" s="12"/>
      <c r="N22" s="18" t="s">
        <v>32</v>
      </c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</row>
    <row r="23" spans="1:58" ht="23.25" x14ac:dyDescent="0.35">
      <c r="A23" s="3"/>
      <c r="B23" s="3">
        <f>IF(A23="",0,VLOOKUP($A23,Tabelle2[[Fahrzeuge]:[G]],2,FALSE))</f>
        <v>0</v>
      </c>
      <c r="C23" s="7">
        <f>IF(A23="",0,VLOOKUP($A23,Tabelle2[[Fahrzeuge]:[G]],3,FALSE))</f>
        <v>0</v>
      </c>
      <c r="D23" s="7">
        <f>IF(A23="",0,VLOOKUP($A23,Tabelle2[[Fahrzeuge]:[G]],4,FALSE))</f>
        <v>0</v>
      </c>
      <c r="E23" s="7">
        <f>IF(A23="",0,VLOOKUP($A23,Tabelle2[[Fahrzeuge]:[G]],5,FALSE))</f>
        <v>0</v>
      </c>
      <c r="F23" s="7">
        <f>IF(A23="",0,VLOOKUP($A23,Tabelle2[[Fahrzeuge]:[G]],6,FALSE))</f>
        <v>0</v>
      </c>
      <c r="G23" s="7">
        <f>IF(A23="",0,VLOOKUP($A23,Tabelle2[[Fahrzeuge]:[G]],7,FALSE))</f>
        <v>0</v>
      </c>
      <c r="H23" s="3"/>
      <c r="I23" s="3">
        <f t="shared" si="0"/>
        <v>0</v>
      </c>
      <c r="J23" s="14">
        <f t="shared" si="1"/>
        <v>0</v>
      </c>
      <c r="K23" s="3">
        <f>IF(A23="",4000,(VLOOKUP(A23,Tabelle2[[Fahrzeuge]:[VMAx]],8,FALSE)))</f>
        <v>4000</v>
      </c>
      <c r="L23" s="12"/>
      <c r="N23" s="17" t="s">
        <v>33</v>
      </c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</row>
    <row r="24" spans="1:58" ht="23.25" x14ac:dyDescent="0.35">
      <c r="A24" s="2"/>
      <c r="B24" s="2">
        <f>IF(A24="",0,VLOOKUP($A24,Tabelle2[[Fahrzeuge]:[G]],2,FALSE))</f>
        <v>0</v>
      </c>
      <c r="C24" s="10">
        <f>IF(A24="",0,VLOOKUP($A24,Tabelle2[[Fahrzeuge]:[G]],3,FALSE))</f>
        <v>0</v>
      </c>
      <c r="D24" s="10">
        <f>IF(A24="",0,VLOOKUP($A24,Tabelle2[[Fahrzeuge]:[G]],4,FALSE))</f>
        <v>0</v>
      </c>
      <c r="E24" s="10">
        <f>IF(A24="",0,VLOOKUP($A24,Tabelle2[[Fahrzeuge]:[G]],5,FALSE))</f>
        <v>0</v>
      </c>
      <c r="F24" s="10">
        <f>IF(A24="",0,VLOOKUP($A24,Tabelle2[[Fahrzeuge]:[G]],6,FALSE))</f>
        <v>0</v>
      </c>
      <c r="G24" s="10">
        <f>IF(A24="",0,VLOOKUP($A24,Tabelle2[[Fahrzeuge]:[G]],7,FALSE))</f>
        <v>0</v>
      </c>
      <c r="H24" s="2"/>
      <c r="I24" s="2">
        <f t="shared" si="0"/>
        <v>0</v>
      </c>
      <c r="J24" s="15">
        <f t="shared" si="1"/>
        <v>0</v>
      </c>
      <c r="K24" s="2">
        <f>IF(A24="",4000,(VLOOKUP(A24,Tabelle2[[Fahrzeuge]:[VMAx]],8,FALSE)))</f>
        <v>4000</v>
      </c>
      <c r="L24" s="12"/>
      <c r="N24" s="18" t="s">
        <v>34</v>
      </c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</row>
    <row r="25" spans="1:58" ht="23.25" x14ac:dyDescent="0.35">
      <c r="A25" s="3"/>
      <c r="B25" s="3">
        <f>IF(A25="",0,VLOOKUP($A25,Tabelle2[[Fahrzeuge]:[G]],2,FALSE))</f>
        <v>0</v>
      </c>
      <c r="C25" s="7">
        <f>IF(A25="",0,VLOOKUP($A25,Tabelle2[[Fahrzeuge]:[G]],3,FALSE))</f>
        <v>0</v>
      </c>
      <c r="D25" s="7">
        <f>IF(A25="",0,VLOOKUP($A25,Tabelle2[[Fahrzeuge]:[G]],4,FALSE))</f>
        <v>0</v>
      </c>
      <c r="E25" s="7">
        <f>IF(A25="",0,VLOOKUP($A25,Tabelle2[[Fahrzeuge]:[G]],5,FALSE))</f>
        <v>0</v>
      </c>
      <c r="F25" s="7">
        <f>IF(A25="",0,VLOOKUP($A25,Tabelle2[[Fahrzeuge]:[G]],6,FALSE))</f>
        <v>0</v>
      </c>
      <c r="G25" s="7">
        <f>IF(A25="",0,VLOOKUP($A25,Tabelle2[[Fahrzeuge]:[G]],7,FALSE))</f>
        <v>0</v>
      </c>
      <c r="H25" s="3"/>
      <c r="I25" s="3">
        <f t="shared" si="0"/>
        <v>0</v>
      </c>
      <c r="J25" s="14">
        <f t="shared" si="1"/>
        <v>0</v>
      </c>
      <c r="K25" s="3">
        <f>IF(A25="",4000,(VLOOKUP(A25,Tabelle2[[Fahrzeuge]:[VMAx]],8,FALSE)))</f>
        <v>4000</v>
      </c>
      <c r="L25" s="12"/>
      <c r="N25" s="17" t="s">
        <v>35</v>
      </c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</row>
    <row r="26" spans="1:58" ht="23.25" x14ac:dyDescent="0.35">
      <c r="A26" s="2"/>
      <c r="B26" s="2">
        <f>IF(A26="",0,VLOOKUP($A26,Tabelle2[[Fahrzeuge]:[G]],2,FALSE))</f>
        <v>0</v>
      </c>
      <c r="C26" s="10">
        <f>IF(A26="",0,VLOOKUP($A26,Tabelle2[[Fahrzeuge]:[G]],3,FALSE))</f>
        <v>0</v>
      </c>
      <c r="D26" s="10">
        <f>IF(A26="",0,VLOOKUP($A26,Tabelle2[[Fahrzeuge]:[G]],4,FALSE))</f>
        <v>0</v>
      </c>
      <c r="E26" s="10">
        <f>IF(A26="",0,VLOOKUP($A26,Tabelle2[[Fahrzeuge]:[G]],5,FALSE))</f>
        <v>0</v>
      </c>
      <c r="F26" s="10">
        <f>IF(A26="",0,VLOOKUP($A26,Tabelle2[[Fahrzeuge]:[G]],6,FALSE))</f>
        <v>0</v>
      </c>
      <c r="G26" s="10">
        <f>IF(A26="",0,VLOOKUP($A26,Tabelle2[[Fahrzeuge]:[G]],7,FALSE))</f>
        <v>0</v>
      </c>
      <c r="H26" s="2"/>
      <c r="I26" s="2">
        <f t="shared" si="0"/>
        <v>0</v>
      </c>
      <c r="J26" s="15">
        <f t="shared" si="1"/>
        <v>0</v>
      </c>
      <c r="K26" s="2">
        <f>IF(A26="",4000,(VLOOKUP(A26,Tabelle2[[Fahrzeuge]:[VMAx]],8,FALSE)))</f>
        <v>4000</v>
      </c>
      <c r="L26" s="12"/>
      <c r="N26" s="18" t="s">
        <v>36</v>
      </c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</row>
    <row r="27" spans="1:58" ht="23.25" x14ac:dyDescent="0.35">
      <c r="A27" s="3"/>
      <c r="B27" s="3">
        <f>IF(A27="",0,VLOOKUP($A27,Tabelle2[[Fahrzeuge]:[G]],2,FALSE))</f>
        <v>0</v>
      </c>
      <c r="C27" s="7">
        <f>IF(A27="",0,VLOOKUP($A27,Tabelle2[[Fahrzeuge]:[G]],3,FALSE))</f>
        <v>0</v>
      </c>
      <c r="D27" s="7">
        <f>IF(A27="",0,VLOOKUP($A27,Tabelle2[[Fahrzeuge]:[G]],4,FALSE))</f>
        <v>0</v>
      </c>
      <c r="E27" s="7">
        <f>IF(A27="",0,VLOOKUP($A27,Tabelle2[[Fahrzeuge]:[G]],5,FALSE))</f>
        <v>0</v>
      </c>
      <c r="F27" s="7">
        <f>IF(A27="",0,VLOOKUP($A27,Tabelle2[[Fahrzeuge]:[G]],6,FALSE))</f>
        <v>0</v>
      </c>
      <c r="G27" s="7">
        <f>IF(A27="",0,VLOOKUP($A27,Tabelle2[[Fahrzeuge]:[G]],7,FALSE))</f>
        <v>0</v>
      </c>
      <c r="H27" s="3"/>
      <c r="I27" s="3">
        <f t="shared" si="0"/>
        <v>0</v>
      </c>
      <c r="J27" s="14">
        <f t="shared" si="1"/>
        <v>0</v>
      </c>
      <c r="K27" s="3">
        <f>IF(A27="",4000,(VLOOKUP(A27,Tabelle2[[Fahrzeuge]:[VMAx]],8,FALSE)))</f>
        <v>4000</v>
      </c>
      <c r="L27" s="12"/>
      <c r="N27" s="17" t="s">
        <v>37</v>
      </c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</row>
    <row r="28" spans="1:58" ht="23.25" x14ac:dyDescent="0.35">
      <c r="A28" s="2"/>
      <c r="B28" s="2">
        <f>IF(A28="",0,VLOOKUP($A28,Tabelle2[[Fahrzeuge]:[G]],2,FALSE))</f>
        <v>0</v>
      </c>
      <c r="C28" s="10">
        <f>IF(A28="",0,VLOOKUP($A28,Tabelle2[[Fahrzeuge]:[G]],3,FALSE))</f>
        <v>0</v>
      </c>
      <c r="D28" s="10">
        <f>IF(A28="",0,VLOOKUP($A28,Tabelle2[[Fahrzeuge]:[G]],4,FALSE))</f>
        <v>0</v>
      </c>
      <c r="E28" s="10">
        <f>IF(A28="",0,VLOOKUP($A28,Tabelle2[[Fahrzeuge]:[G]],5,FALSE))</f>
        <v>0</v>
      </c>
      <c r="F28" s="10">
        <f>IF(A28="",0,VLOOKUP($A28,Tabelle2[[Fahrzeuge]:[G]],6,FALSE))</f>
        <v>0</v>
      </c>
      <c r="G28" s="10">
        <f>IF(A28="",0,VLOOKUP($A28,Tabelle2[[Fahrzeuge]:[G]],7,FALSE))</f>
        <v>0</v>
      </c>
      <c r="H28" s="2"/>
      <c r="I28" s="2">
        <f t="shared" si="0"/>
        <v>0</v>
      </c>
      <c r="J28" s="15">
        <f t="shared" si="1"/>
        <v>0</v>
      </c>
      <c r="K28" s="2">
        <f>IF(A28="",4000,(VLOOKUP(A28,Tabelle2[[Fahrzeuge]:[VMAx]],8,FALSE)))</f>
        <v>4000</v>
      </c>
      <c r="L28" s="12"/>
      <c r="N28" s="18" t="s">
        <v>38</v>
      </c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</row>
    <row r="29" spans="1:58" ht="23.25" x14ac:dyDescent="0.35">
      <c r="A29" s="3"/>
      <c r="B29" s="3">
        <f>IF(A29="",0,VLOOKUP($A29,Tabelle2[[Fahrzeuge]:[G]],2,FALSE))</f>
        <v>0</v>
      </c>
      <c r="C29" s="7">
        <f>IF(A29="",0,VLOOKUP($A29,Tabelle2[[Fahrzeuge]:[G]],3,FALSE))</f>
        <v>0</v>
      </c>
      <c r="D29" s="7">
        <f>IF(A29="",0,VLOOKUP($A29,Tabelle2[[Fahrzeuge]:[G]],4,FALSE))</f>
        <v>0</v>
      </c>
      <c r="E29" s="7">
        <f>IF(A29="",0,VLOOKUP($A29,Tabelle2[[Fahrzeuge]:[G]],5,FALSE))</f>
        <v>0</v>
      </c>
      <c r="F29" s="7">
        <f>IF(A29="",0,VLOOKUP($A29,Tabelle2[[Fahrzeuge]:[G]],6,FALSE))</f>
        <v>0</v>
      </c>
      <c r="G29" s="7">
        <f>IF(A29="",0,VLOOKUP($A29,Tabelle2[[Fahrzeuge]:[G]],7,FALSE))</f>
        <v>0</v>
      </c>
      <c r="H29" s="3"/>
      <c r="I29" s="3">
        <f t="shared" si="0"/>
        <v>0</v>
      </c>
      <c r="J29" s="14">
        <f t="shared" si="1"/>
        <v>0</v>
      </c>
      <c r="K29" s="3">
        <f>IF(A29="",4000,(VLOOKUP(A29,Tabelle2[[Fahrzeuge]:[VMAx]],8,FALSE)))</f>
        <v>4000</v>
      </c>
      <c r="L29" s="12"/>
      <c r="N29" s="17" t="s">
        <v>39</v>
      </c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</row>
    <row r="30" spans="1:58" ht="23.25" x14ac:dyDescent="0.35">
      <c r="A30" s="2"/>
      <c r="B30" s="2">
        <f>IF(A30="",0,VLOOKUP($A30,Tabelle2[[Fahrzeuge]:[G]],2,FALSE))</f>
        <v>0</v>
      </c>
      <c r="C30" s="10">
        <f>IF(A30="",0,VLOOKUP($A30,Tabelle2[[Fahrzeuge]:[G]],3,FALSE))</f>
        <v>0</v>
      </c>
      <c r="D30" s="10">
        <f>IF(A30="",0,VLOOKUP($A30,Tabelle2[[Fahrzeuge]:[G]],4,FALSE))</f>
        <v>0</v>
      </c>
      <c r="E30" s="10">
        <f>IF(A30="",0,VLOOKUP($A30,Tabelle2[[Fahrzeuge]:[G]],5,FALSE))</f>
        <v>0</v>
      </c>
      <c r="F30" s="10">
        <f>IF(A30="",0,VLOOKUP($A30,Tabelle2[[Fahrzeuge]:[G]],6,FALSE))</f>
        <v>0</v>
      </c>
      <c r="G30" s="10">
        <f>IF(A30="",0,VLOOKUP($A30,Tabelle2[[Fahrzeuge]:[G]],7,FALSE))</f>
        <v>0</v>
      </c>
      <c r="H30" s="2"/>
      <c r="I30" s="2">
        <f t="shared" si="0"/>
        <v>0</v>
      </c>
      <c r="J30" s="15">
        <f t="shared" si="1"/>
        <v>0</v>
      </c>
      <c r="K30" s="2">
        <f>IF(A30="",4000,(VLOOKUP(A30,Tabelle2[[Fahrzeuge]:[VMAx]],8,FALSE)))</f>
        <v>4000</v>
      </c>
      <c r="L30" s="12"/>
      <c r="N30" s="18" t="s">
        <v>40</v>
      </c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</row>
    <row r="31" spans="1:58" ht="23.25" x14ac:dyDescent="0.35">
      <c r="A31" s="3"/>
      <c r="B31" s="3">
        <f>IF(A31="",0,VLOOKUP($A31,Tabelle2[[Fahrzeuge]:[G]],2,FALSE))</f>
        <v>0</v>
      </c>
      <c r="C31" s="7">
        <f>IF(A31="",0,VLOOKUP($A31,Tabelle2[[Fahrzeuge]:[G]],3,FALSE))</f>
        <v>0</v>
      </c>
      <c r="D31" s="7">
        <f>IF(A31="",0,VLOOKUP($A31,Tabelle2[[Fahrzeuge]:[G]],4,FALSE))</f>
        <v>0</v>
      </c>
      <c r="E31" s="7">
        <f>IF(A31="",0,VLOOKUP($A31,Tabelle2[[Fahrzeuge]:[G]],5,FALSE))</f>
        <v>0</v>
      </c>
      <c r="F31" s="7">
        <f>IF(A31="",0,VLOOKUP($A31,Tabelle2[[Fahrzeuge]:[G]],6,FALSE))</f>
        <v>0</v>
      </c>
      <c r="G31" s="7">
        <f>IF(A31="",0,VLOOKUP($A31,Tabelle2[[Fahrzeuge]:[G]],7,FALSE))</f>
        <v>0</v>
      </c>
      <c r="H31" s="3"/>
      <c r="I31" s="3">
        <f t="shared" si="0"/>
        <v>0</v>
      </c>
      <c r="J31" s="14">
        <f t="shared" si="1"/>
        <v>0</v>
      </c>
      <c r="K31" s="3">
        <f>IF(A31="",4000,(VLOOKUP(A31,Tabelle2[[Fahrzeuge]:[VMAx]],8,FALSE)))</f>
        <v>4000</v>
      </c>
      <c r="L31" s="12"/>
      <c r="N31" s="17">
        <v>2633</v>
      </c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</row>
    <row r="32" spans="1:58" ht="23.25" x14ac:dyDescent="0.35">
      <c r="A32" s="2"/>
      <c r="B32" s="2">
        <f>IF(A32="",0,VLOOKUP($A32,Tabelle2[[Fahrzeuge]:[G]],2,FALSE))</f>
        <v>0</v>
      </c>
      <c r="C32" s="10">
        <f>IF(A32="",0,VLOOKUP($A32,Tabelle2[[Fahrzeuge]:[G]],3,FALSE))</f>
        <v>0</v>
      </c>
      <c r="D32" s="10">
        <f>IF(A32="",0,VLOOKUP($A32,Tabelle2[[Fahrzeuge]:[G]],4,FALSE))</f>
        <v>0</v>
      </c>
      <c r="E32" s="10">
        <f>IF(A32="",0,VLOOKUP($A32,Tabelle2[[Fahrzeuge]:[G]],5,FALSE))</f>
        <v>0</v>
      </c>
      <c r="F32" s="10">
        <f>IF(A32="",0,VLOOKUP($A32,Tabelle2[[Fahrzeuge]:[G]],6,FALSE))</f>
        <v>0</v>
      </c>
      <c r="G32" s="10">
        <f>IF(A32="",0,VLOOKUP($A32,Tabelle2[[Fahrzeuge]:[G]],7,FALSE))</f>
        <v>0</v>
      </c>
      <c r="H32" s="2"/>
      <c r="I32" s="2">
        <f t="shared" si="0"/>
        <v>0</v>
      </c>
      <c r="J32" s="15">
        <f t="shared" si="1"/>
        <v>0</v>
      </c>
      <c r="K32" s="2">
        <f>IF(A32="",4000,(VLOOKUP(A32,Tabelle2[[Fahrzeuge]:[VMAx]],8,FALSE)))</f>
        <v>4000</v>
      </c>
      <c r="L32" s="12"/>
      <c r="N32" s="18" t="s">
        <v>41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</row>
    <row r="33" spans="1:58" ht="23.25" x14ac:dyDescent="0.35">
      <c r="A33" s="3"/>
      <c r="B33" s="3">
        <f>IF(A33="",0,VLOOKUP($A33,Tabelle2[[Fahrzeuge]:[G]],2,FALSE))</f>
        <v>0</v>
      </c>
      <c r="C33" s="7">
        <f>IF(A33="",0,VLOOKUP($A33,Tabelle2[[Fahrzeuge]:[G]],3,FALSE))</f>
        <v>0</v>
      </c>
      <c r="D33" s="7">
        <f>IF(A33="",0,VLOOKUP($A33,Tabelle2[[Fahrzeuge]:[G]],4,FALSE))</f>
        <v>0</v>
      </c>
      <c r="E33" s="7">
        <f>IF(A33="",0,VLOOKUP($A33,Tabelle2[[Fahrzeuge]:[G]],5,FALSE))</f>
        <v>0</v>
      </c>
      <c r="F33" s="7">
        <f>IF(A33="",0,VLOOKUP($A33,Tabelle2[[Fahrzeuge]:[G]],6,FALSE))</f>
        <v>0</v>
      </c>
      <c r="G33" s="7">
        <f>IF(A33="",0,VLOOKUP($A33,Tabelle2[[Fahrzeuge]:[G]],7,FALSE))</f>
        <v>0</v>
      </c>
      <c r="H33" s="3"/>
      <c r="I33" s="3">
        <f t="shared" si="0"/>
        <v>0</v>
      </c>
      <c r="J33" s="14">
        <f t="shared" si="1"/>
        <v>0</v>
      </c>
      <c r="K33" s="3">
        <f>IF(A33="",4000,(VLOOKUP(A33,Tabelle2[[Fahrzeuge]:[VMAx]],8,FALSE)))</f>
        <v>4000</v>
      </c>
      <c r="L33" s="12"/>
      <c r="N33" s="17">
        <v>7694</v>
      </c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</row>
    <row r="34" spans="1:58" ht="23.25" x14ac:dyDescent="0.35">
      <c r="A34" s="2"/>
      <c r="B34" s="2">
        <f>IF(A34="",0,VLOOKUP($A34,Tabelle2[[Fahrzeuge]:[G]],2,FALSE))</f>
        <v>0</v>
      </c>
      <c r="C34" s="10">
        <f>IF(A34="",0,VLOOKUP($A34,Tabelle2[[Fahrzeuge]:[G]],3,FALSE))</f>
        <v>0</v>
      </c>
      <c r="D34" s="10">
        <f>IF(A34="",0,VLOOKUP($A34,Tabelle2[[Fahrzeuge]:[G]],4,FALSE))</f>
        <v>0</v>
      </c>
      <c r="E34" s="10">
        <f>IF(A34="",0,VLOOKUP($A34,Tabelle2[[Fahrzeuge]:[G]],5,FALSE))</f>
        <v>0</v>
      </c>
      <c r="F34" s="10">
        <f>IF(A34="",0,VLOOKUP($A34,Tabelle2[[Fahrzeuge]:[G]],6,FALSE))</f>
        <v>0</v>
      </c>
      <c r="G34" s="10">
        <f>IF(A34="",0,VLOOKUP($A34,Tabelle2[[Fahrzeuge]:[G]],7,FALSE))</f>
        <v>0</v>
      </c>
      <c r="H34" s="2"/>
      <c r="I34" s="2">
        <f t="shared" si="0"/>
        <v>0</v>
      </c>
      <c r="J34" s="15">
        <f t="shared" si="1"/>
        <v>0</v>
      </c>
      <c r="K34" s="2">
        <f>IF(A34="",4000,(VLOOKUP(A34,Tabelle2[[Fahrzeuge]:[VMAx]],8,FALSE)))</f>
        <v>4000</v>
      </c>
      <c r="L34" s="12"/>
      <c r="N34" s="18">
        <v>5990</v>
      </c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</row>
    <row r="35" spans="1:58" ht="23.25" x14ac:dyDescent="0.35">
      <c r="A35" s="3"/>
      <c r="B35" s="3">
        <f>IF(A35="",0,VLOOKUP($A35,Tabelle2[[Fahrzeuge]:[G]],2,FALSE))</f>
        <v>0</v>
      </c>
      <c r="C35" s="7">
        <f>IF(A35="",0,VLOOKUP($A35,Tabelle2[[Fahrzeuge]:[G]],3,FALSE))</f>
        <v>0</v>
      </c>
      <c r="D35" s="7">
        <f>IF(A35="",0,VLOOKUP($A35,Tabelle2[[Fahrzeuge]:[G]],4,FALSE))</f>
        <v>0</v>
      </c>
      <c r="E35" s="7">
        <f>IF(A35="",0,VLOOKUP($A35,Tabelle2[[Fahrzeuge]:[G]],5,FALSE))</f>
        <v>0</v>
      </c>
      <c r="F35" s="7">
        <f>IF(A35="",0,VLOOKUP($A35,Tabelle2[[Fahrzeuge]:[G]],6,FALSE))</f>
        <v>0</v>
      </c>
      <c r="G35" s="7">
        <f>IF(A35="",0,VLOOKUP($A35,Tabelle2[[Fahrzeuge]:[G]],7,FALSE))</f>
        <v>0</v>
      </c>
      <c r="H35" s="3"/>
      <c r="I35" s="3">
        <f t="shared" si="0"/>
        <v>0</v>
      </c>
      <c r="J35" s="14">
        <f t="shared" si="1"/>
        <v>0</v>
      </c>
      <c r="K35" s="3">
        <f>IF(A35="",4000,(VLOOKUP(A35,Tabelle2[[Fahrzeuge]:[VMAx]],8,FALSE)))</f>
        <v>4000</v>
      </c>
      <c r="L35" s="12"/>
      <c r="N35" s="17" t="s">
        <v>119</v>
      </c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</row>
    <row r="36" spans="1:58" ht="23.25" x14ac:dyDescent="0.35">
      <c r="A36" s="2"/>
      <c r="B36" s="2">
        <f>IF(A36="",0,VLOOKUP($A36,Tabelle2[[Fahrzeuge]:[G]],2,FALSE))</f>
        <v>0</v>
      </c>
      <c r="C36" s="10">
        <f>IF(A36="",0,VLOOKUP($A36,Tabelle2[[Fahrzeuge]:[G]],3,FALSE))</f>
        <v>0</v>
      </c>
      <c r="D36" s="10">
        <f>IF(A36="",0,VLOOKUP($A36,Tabelle2[[Fahrzeuge]:[G]],4,FALSE))</f>
        <v>0</v>
      </c>
      <c r="E36" s="10">
        <f>IF(A36="",0,VLOOKUP($A36,Tabelle2[[Fahrzeuge]:[G]],5,FALSE))</f>
        <v>0</v>
      </c>
      <c r="F36" s="10">
        <f>IF(A36="",0,VLOOKUP($A36,Tabelle2[[Fahrzeuge]:[G]],6,FALSE))</f>
        <v>0</v>
      </c>
      <c r="G36" s="10">
        <f>IF(A36="",0,VLOOKUP($A36,Tabelle2[[Fahrzeuge]:[G]],7,FALSE))</f>
        <v>0</v>
      </c>
      <c r="H36" s="2"/>
      <c r="I36" s="2">
        <f t="shared" si="0"/>
        <v>0</v>
      </c>
      <c r="J36" s="15">
        <f t="shared" si="1"/>
        <v>0</v>
      </c>
      <c r="K36" s="2">
        <f>IF(A36="",4000,(VLOOKUP(A36,Tabelle2[[Fahrzeuge]:[VMAx]],8,FALSE)))</f>
        <v>4000</v>
      </c>
      <c r="L36" s="12"/>
      <c r="N36" s="18" t="s">
        <v>120</v>
      </c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</row>
    <row r="37" spans="1:58" ht="23.25" x14ac:dyDescent="0.35">
      <c r="A37" s="3"/>
      <c r="B37" s="3">
        <f>IF(A37="",0,VLOOKUP($A37,Tabelle2[[Fahrzeuge]:[G]],2,FALSE))</f>
        <v>0</v>
      </c>
      <c r="C37" s="7">
        <f>IF(A37="",0,VLOOKUP($A37,Tabelle2[[Fahrzeuge]:[G]],3,FALSE))</f>
        <v>0</v>
      </c>
      <c r="D37" s="7">
        <f>IF(A37="",0,VLOOKUP($A37,Tabelle2[[Fahrzeuge]:[G]],4,FALSE))</f>
        <v>0</v>
      </c>
      <c r="E37" s="7">
        <f>IF(A37="",0,VLOOKUP($A37,Tabelle2[[Fahrzeuge]:[G]],5,FALSE))</f>
        <v>0</v>
      </c>
      <c r="F37" s="7">
        <f>IF(A37="",0,VLOOKUP($A37,Tabelle2[[Fahrzeuge]:[G]],6,FALSE))</f>
        <v>0</v>
      </c>
      <c r="G37" s="7">
        <f>IF(A37="",0,VLOOKUP($A37,Tabelle2[[Fahrzeuge]:[G]],7,FALSE))</f>
        <v>0</v>
      </c>
      <c r="H37" s="3"/>
      <c r="I37" s="3">
        <f t="shared" si="0"/>
        <v>0</v>
      </c>
      <c r="J37" s="14">
        <f t="shared" si="1"/>
        <v>0</v>
      </c>
      <c r="K37" s="3">
        <f>IF(A37="",4000,(VLOOKUP(A37,Tabelle2[[Fahrzeuge]:[VMAx]],8,FALSE)))</f>
        <v>4000</v>
      </c>
      <c r="L37" s="12"/>
      <c r="N37" s="17" t="s">
        <v>121</v>
      </c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</row>
    <row r="38" spans="1:58" ht="23.25" x14ac:dyDescent="0.35">
      <c r="A38" s="2"/>
      <c r="B38" s="2">
        <f>IF(A38="",0,VLOOKUP($A38,Tabelle2[[Fahrzeuge]:[G]],2,FALSE))</f>
        <v>0</v>
      </c>
      <c r="C38" s="10">
        <f>IF(A38="",0,VLOOKUP($A38,Tabelle2[[Fahrzeuge]:[G]],3,FALSE))</f>
        <v>0</v>
      </c>
      <c r="D38" s="10">
        <f>IF(A38="",0,VLOOKUP($A38,Tabelle2[[Fahrzeuge]:[G]],4,FALSE))</f>
        <v>0</v>
      </c>
      <c r="E38" s="10">
        <f>IF(A38="",0,VLOOKUP($A38,Tabelle2[[Fahrzeuge]:[G]],5,FALSE))</f>
        <v>0</v>
      </c>
      <c r="F38" s="10">
        <f>IF(A38="",0,VLOOKUP($A38,Tabelle2[[Fahrzeuge]:[G]],6,FALSE))</f>
        <v>0</v>
      </c>
      <c r="G38" s="10">
        <f>IF(A38="",0,VLOOKUP($A38,Tabelle2[[Fahrzeuge]:[G]],7,FALSE))</f>
        <v>0</v>
      </c>
      <c r="H38" s="2"/>
      <c r="I38" s="2">
        <f t="shared" si="0"/>
        <v>0</v>
      </c>
      <c r="J38" s="15">
        <f t="shared" si="1"/>
        <v>0</v>
      </c>
      <c r="K38" s="2">
        <f>IF(A38="",4000,(VLOOKUP(A38,Tabelle2[[Fahrzeuge]:[VMAx]],8,FALSE)))</f>
        <v>4000</v>
      </c>
      <c r="L38" s="12"/>
      <c r="N38" s="19">
        <v>7290</v>
      </c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</row>
    <row r="39" spans="1:58" ht="23.25" x14ac:dyDescent="0.35">
      <c r="A39" s="3"/>
      <c r="B39" s="3">
        <f>IF(A39="",0,VLOOKUP($A39,Tabelle2[[Fahrzeuge]:[G]],2,FALSE))</f>
        <v>0</v>
      </c>
      <c r="C39" s="7">
        <f>IF(A39="",0,VLOOKUP($A39,Tabelle2[[Fahrzeuge]:[G]],3,FALSE))</f>
        <v>0</v>
      </c>
      <c r="D39" s="7">
        <f>IF(A39="",0,VLOOKUP($A39,Tabelle2[[Fahrzeuge]:[G]],4,FALSE))</f>
        <v>0</v>
      </c>
      <c r="E39" s="7">
        <f>IF(A39="",0,VLOOKUP($A39,Tabelle2[[Fahrzeuge]:[G]],5,FALSE))</f>
        <v>0</v>
      </c>
      <c r="F39" s="7">
        <f>IF(A39="",0,VLOOKUP($A39,Tabelle2[[Fahrzeuge]:[G]],6,FALSE))</f>
        <v>0</v>
      </c>
      <c r="G39" s="7">
        <f>IF(A39="",0,VLOOKUP($A39,Tabelle2[[Fahrzeuge]:[G]],7,FALSE))</f>
        <v>0</v>
      </c>
      <c r="H39" s="3"/>
      <c r="I39" s="3">
        <f t="shared" si="0"/>
        <v>0</v>
      </c>
      <c r="J39" s="14">
        <f t="shared" si="1"/>
        <v>0</v>
      </c>
      <c r="K39" s="3">
        <f>IF(A39="",4000,(VLOOKUP(A39,Tabelle2[[Fahrzeuge]:[VMAx]],8,FALSE)))</f>
        <v>4000</v>
      </c>
      <c r="L39" s="12"/>
      <c r="N39" s="20">
        <v>5991</v>
      </c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</row>
    <row r="40" spans="1:58" ht="23.25" x14ac:dyDescent="0.35">
      <c r="A40" s="2"/>
      <c r="B40" s="2">
        <f>IF(A40="",0,VLOOKUP($A40,Tabelle2[[Fahrzeuge]:[G]],2,FALSE))</f>
        <v>0</v>
      </c>
      <c r="C40" s="10">
        <f>IF(A40="",0,VLOOKUP($A40,Tabelle2[[Fahrzeuge]:[G]],3,FALSE))</f>
        <v>0</v>
      </c>
      <c r="D40" s="10">
        <f>IF(A40="",0,VLOOKUP($A40,Tabelle2[[Fahrzeuge]:[G]],4,FALSE))</f>
        <v>0</v>
      </c>
      <c r="E40" s="10">
        <f>IF(A40="",0,VLOOKUP($A40,Tabelle2[[Fahrzeuge]:[G]],5,FALSE))</f>
        <v>0</v>
      </c>
      <c r="F40" s="10">
        <f>IF(A40="",0,VLOOKUP($A40,Tabelle2[[Fahrzeuge]:[G]],6,FALSE))</f>
        <v>0</v>
      </c>
      <c r="G40" s="10">
        <f>IF(A40="",0,VLOOKUP($A40,Tabelle2[[Fahrzeuge]:[G]],7,FALSE))</f>
        <v>0</v>
      </c>
      <c r="H40" s="2"/>
      <c r="I40" s="2">
        <f t="shared" si="0"/>
        <v>0</v>
      </c>
      <c r="J40" s="15">
        <f t="shared" si="1"/>
        <v>0</v>
      </c>
      <c r="K40" s="2">
        <f>IF(A40="",4000,(VLOOKUP(A40,Tabelle2[[Fahrzeuge]:[VMAx]],8,FALSE)))</f>
        <v>4000</v>
      </c>
      <c r="L40" s="12"/>
      <c r="N40" s="19">
        <v>9870</v>
      </c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</row>
    <row r="41" spans="1:58" ht="23.25" x14ac:dyDescent="0.35">
      <c r="A41" s="3"/>
      <c r="B41" s="3">
        <f>IF(A41="",0,VLOOKUP($A41,Tabelle2[[Fahrzeuge]:[G]],2,FALSE))</f>
        <v>0</v>
      </c>
      <c r="C41" s="7">
        <f>IF(A41="",0,VLOOKUP($A41,Tabelle2[[Fahrzeuge]:[G]],3,FALSE))</f>
        <v>0</v>
      </c>
      <c r="D41" s="7">
        <f>IF(A41="",0,VLOOKUP($A41,Tabelle2[[Fahrzeuge]:[G]],4,FALSE))</f>
        <v>0</v>
      </c>
      <c r="E41" s="7">
        <f>IF(A41="",0,VLOOKUP($A41,Tabelle2[[Fahrzeuge]:[G]],5,FALSE))</f>
        <v>0</v>
      </c>
      <c r="F41" s="7">
        <f>IF(A41="",0,VLOOKUP($A41,Tabelle2[[Fahrzeuge]:[G]],6,FALSE))</f>
        <v>0</v>
      </c>
      <c r="G41" s="7">
        <f>IF(A41="",0,VLOOKUP($A41,Tabelle2[[Fahrzeuge]:[G]],7,FALSE))</f>
        <v>0</v>
      </c>
      <c r="H41" s="3"/>
      <c r="I41" s="3">
        <f t="shared" si="0"/>
        <v>0</v>
      </c>
      <c r="J41" s="14">
        <f t="shared" si="1"/>
        <v>0</v>
      </c>
      <c r="K41" s="3">
        <f>IF(A41="",4000,(VLOOKUP(A41,Tabelle2[[Fahrzeuge]:[VMAx]],8,FALSE)))</f>
        <v>4000</v>
      </c>
      <c r="L41" s="12"/>
      <c r="N41" s="20" t="s">
        <v>43</v>
      </c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</row>
    <row r="42" spans="1:58" ht="23.25" x14ac:dyDescent="0.35">
      <c r="A42" s="2"/>
      <c r="B42" s="2">
        <f>IF(A42="",0,VLOOKUP($A42,Tabelle2[[Fahrzeuge]:[G]],2,FALSE))</f>
        <v>0</v>
      </c>
      <c r="C42" s="10">
        <f>IF(A42="",0,VLOOKUP($A42,Tabelle2[[Fahrzeuge]:[G]],3,FALSE))</f>
        <v>0</v>
      </c>
      <c r="D42" s="10">
        <f>IF(A42="",0,VLOOKUP($A42,Tabelle2[[Fahrzeuge]:[G]],4,FALSE))</f>
        <v>0</v>
      </c>
      <c r="E42" s="10">
        <f>IF(A42="",0,VLOOKUP($A42,Tabelle2[[Fahrzeuge]:[G]],5,FALSE))</f>
        <v>0</v>
      </c>
      <c r="F42" s="10">
        <f>IF(A42="",0,VLOOKUP($A42,Tabelle2[[Fahrzeuge]:[G]],6,FALSE))</f>
        <v>0</v>
      </c>
      <c r="G42" s="10">
        <f>IF(A42="",0,VLOOKUP($A42,Tabelle2[[Fahrzeuge]:[G]],7,FALSE))</f>
        <v>0</v>
      </c>
      <c r="H42" s="2"/>
      <c r="I42" s="2">
        <f t="shared" si="0"/>
        <v>0</v>
      </c>
      <c r="J42" s="15">
        <f t="shared" si="1"/>
        <v>0</v>
      </c>
      <c r="K42" s="2">
        <f>IF(A42="",4000,(VLOOKUP(A42,Tabelle2[[Fahrzeuge]:[VMAx]],8,FALSE)))</f>
        <v>4000</v>
      </c>
      <c r="L42" s="12"/>
      <c r="N42" s="19" t="s">
        <v>44</v>
      </c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</row>
    <row r="43" spans="1:58" ht="23.25" x14ac:dyDescent="0.35">
      <c r="A43" s="3"/>
      <c r="B43" s="3">
        <f>IF(A43="",0,VLOOKUP($A43,Tabelle2[[Fahrzeuge]:[G]],2,FALSE))</f>
        <v>0</v>
      </c>
      <c r="C43" s="7">
        <f>IF(A43="",0,VLOOKUP($A43,Tabelle2[[Fahrzeuge]:[G]],3,FALSE))</f>
        <v>0</v>
      </c>
      <c r="D43" s="7">
        <f>IF(A43="",0,VLOOKUP($A43,Tabelle2[[Fahrzeuge]:[G]],4,FALSE))</f>
        <v>0</v>
      </c>
      <c r="E43" s="7">
        <f>IF(A43="",0,VLOOKUP($A43,Tabelle2[[Fahrzeuge]:[G]],5,FALSE))</f>
        <v>0</v>
      </c>
      <c r="F43" s="7">
        <f>IF(A43="",0,VLOOKUP($A43,Tabelle2[[Fahrzeuge]:[G]],6,FALSE))</f>
        <v>0</v>
      </c>
      <c r="G43" s="7">
        <f>IF(A43="",0,VLOOKUP($A43,Tabelle2[[Fahrzeuge]:[G]],7,FALSE))</f>
        <v>0</v>
      </c>
      <c r="H43" s="3"/>
      <c r="I43" s="3">
        <f t="shared" si="0"/>
        <v>0</v>
      </c>
      <c r="J43" s="14">
        <f t="shared" si="1"/>
        <v>0</v>
      </c>
      <c r="K43" s="3">
        <f>IF(A43="",4000,(VLOOKUP(A43,Tabelle2[[Fahrzeuge]:[VMAx]],8,FALSE)))</f>
        <v>4000</v>
      </c>
      <c r="L43" s="12"/>
      <c r="N43" s="20" t="s">
        <v>45</v>
      </c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</row>
    <row r="44" spans="1:58" ht="23.25" x14ac:dyDescent="0.35">
      <c r="A44" s="2"/>
      <c r="B44" s="2">
        <f>IF(A44="",0,VLOOKUP($A44,Tabelle2[[Fahrzeuge]:[G]],2,FALSE))</f>
        <v>0</v>
      </c>
      <c r="C44" s="10">
        <f>IF(A44="",0,VLOOKUP($A44,Tabelle2[[Fahrzeuge]:[G]],3,FALSE))</f>
        <v>0</v>
      </c>
      <c r="D44" s="10">
        <f>IF(A44="",0,VLOOKUP($A44,Tabelle2[[Fahrzeuge]:[G]],4,FALSE))</f>
        <v>0</v>
      </c>
      <c r="E44" s="10">
        <f>IF(A44="",0,VLOOKUP($A44,Tabelle2[[Fahrzeuge]:[G]],5,FALSE))</f>
        <v>0</v>
      </c>
      <c r="F44" s="10">
        <f>IF(A44="",0,VLOOKUP($A44,Tabelle2[[Fahrzeuge]:[G]],6,FALSE))</f>
        <v>0</v>
      </c>
      <c r="G44" s="10">
        <f>IF(A44="",0,VLOOKUP($A44,Tabelle2[[Fahrzeuge]:[G]],7,FALSE))</f>
        <v>0</v>
      </c>
      <c r="H44" s="2"/>
      <c r="I44" s="2">
        <f t="shared" si="0"/>
        <v>0</v>
      </c>
      <c r="J44" s="15">
        <f t="shared" si="1"/>
        <v>0</v>
      </c>
      <c r="K44" s="2">
        <f>IF(A44="",4000,(VLOOKUP(A44,Tabelle2[[Fahrzeuge]:[VMAx]],8,FALSE)))</f>
        <v>4000</v>
      </c>
      <c r="L44" s="12"/>
      <c r="N44" s="19" t="s">
        <v>46</v>
      </c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</row>
    <row r="45" spans="1:58" ht="23.25" x14ac:dyDescent="0.35">
      <c r="A45" s="3"/>
      <c r="B45" s="3">
        <f>IF(A45="",0,VLOOKUP($A45,Tabelle2[[Fahrzeuge]:[G]],2,FALSE))</f>
        <v>0</v>
      </c>
      <c r="C45" s="7">
        <f>IF(A45="",0,VLOOKUP($A45,Tabelle2[[Fahrzeuge]:[G]],3,FALSE))</f>
        <v>0</v>
      </c>
      <c r="D45" s="7">
        <f>IF(A45="",0,VLOOKUP($A45,Tabelle2[[Fahrzeuge]:[G]],4,FALSE))</f>
        <v>0</v>
      </c>
      <c r="E45" s="7">
        <f>IF(A45="",0,VLOOKUP($A45,Tabelle2[[Fahrzeuge]:[G]],5,FALSE))</f>
        <v>0</v>
      </c>
      <c r="F45" s="7">
        <f>IF(A45="",0,VLOOKUP($A45,Tabelle2[[Fahrzeuge]:[G]],6,FALSE))</f>
        <v>0</v>
      </c>
      <c r="G45" s="7">
        <f>IF(A45="",0,VLOOKUP($A45,Tabelle2[[Fahrzeuge]:[G]],7,FALSE))</f>
        <v>0</v>
      </c>
      <c r="H45" s="3"/>
      <c r="I45" s="3">
        <f t="shared" si="0"/>
        <v>0</v>
      </c>
      <c r="J45" s="14">
        <f t="shared" si="1"/>
        <v>0</v>
      </c>
      <c r="K45" s="3">
        <f>IF(A45="",4000,(VLOOKUP(A45,Tabelle2[[Fahrzeuge]:[VMAx]],8,FALSE)))</f>
        <v>4000</v>
      </c>
      <c r="L45" s="12"/>
      <c r="N45" s="20" t="s">
        <v>46</v>
      </c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</row>
    <row r="46" spans="1:58" ht="23.25" x14ac:dyDescent="0.35">
      <c r="A46" s="2"/>
      <c r="B46" s="2">
        <f>IF(A46="",0,VLOOKUP($A46,Tabelle2[[Fahrzeuge]:[G]],2,FALSE))</f>
        <v>0</v>
      </c>
      <c r="C46" s="10">
        <f>IF(A46="",0,VLOOKUP($A46,Tabelle2[[Fahrzeuge]:[G]],3,FALSE))</f>
        <v>0</v>
      </c>
      <c r="D46" s="10">
        <f>IF(A46="",0,VLOOKUP($A46,Tabelle2[[Fahrzeuge]:[G]],4,FALSE))</f>
        <v>0</v>
      </c>
      <c r="E46" s="10">
        <f>IF(A46="",0,VLOOKUP($A46,Tabelle2[[Fahrzeuge]:[G]],5,FALSE))</f>
        <v>0</v>
      </c>
      <c r="F46" s="10">
        <f>IF(A46="",0,VLOOKUP($A46,Tabelle2[[Fahrzeuge]:[G]],6,FALSE))</f>
        <v>0</v>
      </c>
      <c r="G46" s="10">
        <f>IF(A46="",0,VLOOKUP($A46,Tabelle2[[Fahrzeuge]:[G]],7,FALSE))</f>
        <v>0</v>
      </c>
      <c r="H46" s="2"/>
      <c r="I46" s="2">
        <f t="shared" si="0"/>
        <v>0</v>
      </c>
      <c r="J46" s="15">
        <f t="shared" si="1"/>
        <v>0</v>
      </c>
      <c r="K46" s="2">
        <f>IF(A46="",4000,(VLOOKUP(A46,Tabelle2[[Fahrzeuge]:[VMAx]],8,FALSE)))</f>
        <v>4000</v>
      </c>
      <c r="L46" s="12"/>
      <c r="N46" s="19" t="s">
        <v>45</v>
      </c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</row>
    <row r="47" spans="1:58" ht="23.25" x14ac:dyDescent="0.35">
      <c r="A47" s="3"/>
      <c r="B47" s="3">
        <f>IF(A47="",0,VLOOKUP($A47,Tabelle2[[Fahrzeuge]:[G]],2,FALSE))</f>
        <v>0</v>
      </c>
      <c r="C47" s="7">
        <f>IF(A47="",0,VLOOKUP($A47,Tabelle2[[Fahrzeuge]:[G]],3,FALSE))</f>
        <v>0</v>
      </c>
      <c r="D47" s="7">
        <f>IF(A47="",0,VLOOKUP($A47,Tabelle2[[Fahrzeuge]:[G]],4,FALSE))</f>
        <v>0</v>
      </c>
      <c r="E47" s="7">
        <f>IF(A47="",0,VLOOKUP($A47,Tabelle2[[Fahrzeuge]:[G]],5,FALSE))</f>
        <v>0</v>
      </c>
      <c r="F47" s="7">
        <f>IF(A47="",0,VLOOKUP($A47,Tabelle2[[Fahrzeuge]:[G]],6,FALSE))</f>
        <v>0</v>
      </c>
      <c r="G47" s="7">
        <f>IF(A47="",0,VLOOKUP($A47,Tabelle2[[Fahrzeuge]:[G]],7,FALSE))</f>
        <v>0</v>
      </c>
      <c r="H47" s="3"/>
      <c r="I47" s="3">
        <f t="shared" si="0"/>
        <v>0</v>
      </c>
      <c r="J47" s="14">
        <f t="shared" si="1"/>
        <v>0</v>
      </c>
      <c r="K47" s="3">
        <f>IF(A47="",4000,(VLOOKUP(A47,Tabelle2[[Fahrzeuge]:[VMAx]],8,FALSE)))</f>
        <v>4000</v>
      </c>
      <c r="L47" s="12"/>
      <c r="N47" s="20" t="s">
        <v>47</v>
      </c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</row>
    <row r="48" spans="1:58" ht="23.25" x14ac:dyDescent="0.35">
      <c r="A48" s="2"/>
      <c r="B48" s="2">
        <f>IF(A48="",0,VLOOKUP($A48,Tabelle2[[Fahrzeuge]:[G]],2,FALSE))</f>
        <v>0</v>
      </c>
      <c r="C48" s="10">
        <f>IF(A48="",0,VLOOKUP($A48,Tabelle2[[Fahrzeuge]:[G]],3,FALSE))</f>
        <v>0</v>
      </c>
      <c r="D48" s="10">
        <f>IF(A48="",0,VLOOKUP($A48,Tabelle2[[Fahrzeuge]:[G]],4,FALSE))</f>
        <v>0</v>
      </c>
      <c r="E48" s="10">
        <f>IF(A48="",0,VLOOKUP($A48,Tabelle2[[Fahrzeuge]:[G]],5,FALSE))</f>
        <v>0</v>
      </c>
      <c r="F48" s="10">
        <f>IF(A48="",0,VLOOKUP($A48,Tabelle2[[Fahrzeuge]:[G]],6,FALSE))</f>
        <v>0</v>
      </c>
      <c r="G48" s="10">
        <f>IF(A48="",0,VLOOKUP($A48,Tabelle2[[Fahrzeuge]:[G]],7,FALSE))</f>
        <v>0</v>
      </c>
      <c r="H48" s="2"/>
      <c r="I48" s="2">
        <f t="shared" si="0"/>
        <v>0</v>
      </c>
      <c r="J48" s="15">
        <f t="shared" si="1"/>
        <v>0</v>
      </c>
      <c r="K48" s="2">
        <f>IF(A48="",4000,(VLOOKUP(A48,Tabelle2[[Fahrzeuge]:[VMAx]],8,FALSE)))</f>
        <v>4000</v>
      </c>
      <c r="L48" s="12"/>
      <c r="N48" s="19" t="s">
        <v>48</v>
      </c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</row>
    <row r="49" spans="1:58" ht="23.25" x14ac:dyDescent="0.35">
      <c r="A49" s="3"/>
      <c r="B49" s="3">
        <f>IF(A49="",0,VLOOKUP($A49,Tabelle2[[Fahrzeuge]:[G]],2,FALSE))</f>
        <v>0</v>
      </c>
      <c r="C49" s="7">
        <f>IF(A49="",0,VLOOKUP($A49,Tabelle2[[Fahrzeuge]:[G]],3,FALSE))</f>
        <v>0</v>
      </c>
      <c r="D49" s="7">
        <f>IF(A49="",0,VLOOKUP($A49,Tabelle2[[Fahrzeuge]:[G]],4,FALSE))</f>
        <v>0</v>
      </c>
      <c r="E49" s="7">
        <f>IF(A49="",0,VLOOKUP($A49,Tabelle2[[Fahrzeuge]:[G]],5,FALSE))</f>
        <v>0</v>
      </c>
      <c r="F49" s="7">
        <f>IF(A49="",0,VLOOKUP($A49,Tabelle2[[Fahrzeuge]:[G]],6,FALSE))</f>
        <v>0</v>
      </c>
      <c r="G49" s="7">
        <f>IF(A49="",0,VLOOKUP($A49,Tabelle2[[Fahrzeuge]:[G]],7,FALSE))</f>
        <v>0</v>
      </c>
      <c r="H49" s="3"/>
      <c r="I49" s="3">
        <f t="shared" si="0"/>
        <v>0</v>
      </c>
      <c r="J49" s="14">
        <f t="shared" si="1"/>
        <v>0</v>
      </c>
      <c r="K49" s="3">
        <f>IF(A49="",4000,(VLOOKUP(A49,Tabelle2[[Fahrzeuge]:[VMAx]],8,FALSE)))</f>
        <v>4000</v>
      </c>
      <c r="L49" s="12"/>
      <c r="N49" s="20" t="s">
        <v>49</v>
      </c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</row>
    <row r="50" spans="1:58" ht="23.25" x14ac:dyDescent="0.35">
      <c r="A50" s="2"/>
      <c r="B50" s="2">
        <f>IF(A50="",0,VLOOKUP($A50,Tabelle2[[Fahrzeuge]:[G]],2,FALSE))</f>
        <v>0</v>
      </c>
      <c r="C50" s="10">
        <f>IF(A50="",0,VLOOKUP($A50,Tabelle2[[Fahrzeuge]:[G]],3,FALSE))</f>
        <v>0</v>
      </c>
      <c r="D50" s="10">
        <f>IF(A50="",0,VLOOKUP($A50,Tabelle2[[Fahrzeuge]:[G]],4,FALSE))</f>
        <v>0</v>
      </c>
      <c r="E50" s="10">
        <f>IF(A50="",0,VLOOKUP($A50,Tabelle2[[Fahrzeuge]:[G]],5,FALSE))</f>
        <v>0</v>
      </c>
      <c r="F50" s="10">
        <f>IF(A50="",0,VLOOKUP($A50,Tabelle2[[Fahrzeuge]:[G]],6,FALSE))</f>
        <v>0</v>
      </c>
      <c r="G50" s="10">
        <f>IF(A50="",0,VLOOKUP($A50,Tabelle2[[Fahrzeuge]:[G]],7,FALSE))</f>
        <v>0</v>
      </c>
      <c r="H50" s="2"/>
      <c r="I50" s="2">
        <f t="shared" si="0"/>
        <v>0</v>
      </c>
      <c r="J50" s="15">
        <f t="shared" si="1"/>
        <v>0</v>
      </c>
      <c r="K50" s="2">
        <f>IF(A50="",4000,(VLOOKUP(A50,Tabelle2[[Fahrzeuge]:[VMAx]],8,FALSE)))</f>
        <v>4000</v>
      </c>
      <c r="L50" s="12"/>
      <c r="N50" s="19" t="s">
        <v>50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</row>
    <row r="51" spans="1:58" ht="23.25" x14ac:dyDescent="0.35">
      <c r="A51" s="3"/>
      <c r="B51" s="3">
        <f>IF(A51="",0,VLOOKUP($A51,Tabelle2[[Fahrzeuge]:[G]],2,FALSE))</f>
        <v>0</v>
      </c>
      <c r="C51" s="7">
        <f>IF(A51="",0,VLOOKUP($A51,Tabelle2[[Fahrzeuge]:[G]],3,FALSE))</f>
        <v>0</v>
      </c>
      <c r="D51" s="7">
        <f>IF(A51="",0,VLOOKUP($A51,Tabelle2[[Fahrzeuge]:[G]],4,FALSE))</f>
        <v>0</v>
      </c>
      <c r="E51" s="7">
        <f>IF(A51="",0,VLOOKUP($A51,Tabelle2[[Fahrzeuge]:[G]],5,FALSE))</f>
        <v>0</v>
      </c>
      <c r="F51" s="7">
        <f>IF(A51="",0,VLOOKUP($A51,Tabelle2[[Fahrzeuge]:[G]],6,FALSE))</f>
        <v>0</v>
      </c>
      <c r="G51" s="7">
        <f>IF(A51="",0,VLOOKUP($A51,Tabelle2[[Fahrzeuge]:[G]],7,FALSE))</f>
        <v>0</v>
      </c>
      <c r="H51" s="3"/>
      <c r="I51" s="3">
        <f t="shared" si="0"/>
        <v>0</v>
      </c>
      <c r="J51" s="14">
        <f t="shared" si="1"/>
        <v>0</v>
      </c>
      <c r="K51" s="3">
        <f>IF(A51="",4000,(VLOOKUP(A51,Tabelle2[[Fahrzeuge]:[VMAx]],8,FALSE)))</f>
        <v>4000</v>
      </c>
      <c r="L51" s="12"/>
      <c r="N51" s="20" t="s">
        <v>51</v>
      </c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</row>
    <row r="52" spans="1:58" ht="23.25" x14ac:dyDescent="0.35">
      <c r="A52" s="2"/>
      <c r="B52" s="2">
        <f>IF(A52="",0,VLOOKUP($A52,Tabelle2[[Fahrzeuge]:[G]],2,FALSE))</f>
        <v>0</v>
      </c>
      <c r="C52" s="10">
        <f>IF(A52="",0,VLOOKUP($A52,Tabelle2[[Fahrzeuge]:[G]],3,FALSE))</f>
        <v>0</v>
      </c>
      <c r="D52" s="10">
        <f>IF(A52="",0,VLOOKUP($A52,Tabelle2[[Fahrzeuge]:[G]],4,FALSE))</f>
        <v>0</v>
      </c>
      <c r="E52" s="10">
        <f>IF(A52="",0,VLOOKUP($A52,Tabelle2[[Fahrzeuge]:[G]],5,FALSE))</f>
        <v>0</v>
      </c>
      <c r="F52" s="10">
        <f>IF(A52="",0,VLOOKUP($A52,Tabelle2[[Fahrzeuge]:[G]],6,FALSE))</f>
        <v>0</v>
      </c>
      <c r="G52" s="10">
        <f>IF(A52="",0,VLOOKUP($A52,Tabelle2[[Fahrzeuge]:[G]],7,FALSE))</f>
        <v>0</v>
      </c>
      <c r="H52" s="2"/>
      <c r="I52" s="2">
        <f t="shared" si="0"/>
        <v>0</v>
      </c>
      <c r="J52" s="15">
        <f t="shared" si="1"/>
        <v>0</v>
      </c>
      <c r="K52" s="2">
        <f>IF(A52="",4000,(VLOOKUP(A52,Tabelle2[[Fahrzeuge]:[VMAx]],8,FALSE)))</f>
        <v>4000</v>
      </c>
      <c r="L52" s="12"/>
      <c r="N52" s="19" t="s">
        <v>52</v>
      </c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</row>
    <row r="53" spans="1:58" ht="23.25" x14ac:dyDescent="0.35">
      <c r="A53" s="3"/>
      <c r="B53" s="3">
        <f>IF(A53="",0,VLOOKUP($A53,Tabelle2[[Fahrzeuge]:[G]],2,FALSE))</f>
        <v>0</v>
      </c>
      <c r="C53" s="7">
        <f>IF(A53="",0,VLOOKUP($A53,Tabelle2[[Fahrzeuge]:[G]],3,FALSE))</f>
        <v>0</v>
      </c>
      <c r="D53" s="7">
        <f>IF(A53="",0,VLOOKUP($A53,Tabelle2[[Fahrzeuge]:[G]],4,FALSE))</f>
        <v>0</v>
      </c>
      <c r="E53" s="7">
        <f>IF(A53="",0,VLOOKUP($A53,Tabelle2[[Fahrzeuge]:[G]],5,FALSE))</f>
        <v>0</v>
      </c>
      <c r="F53" s="7">
        <f>IF(A53="",0,VLOOKUP($A53,Tabelle2[[Fahrzeuge]:[G]],6,FALSE))</f>
        <v>0</v>
      </c>
      <c r="G53" s="7">
        <f>IF(A53="",0,VLOOKUP($A53,Tabelle2[[Fahrzeuge]:[G]],7,FALSE))</f>
        <v>0</v>
      </c>
      <c r="H53" s="3"/>
      <c r="I53" s="3">
        <f t="shared" si="0"/>
        <v>0</v>
      </c>
      <c r="J53" s="14">
        <f t="shared" si="1"/>
        <v>0</v>
      </c>
      <c r="K53" s="3">
        <f>IF(A53="",4000,(VLOOKUP(A53,Tabelle2[[Fahrzeuge]:[VMAx]],8,FALSE)))</f>
        <v>4000</v>
      </c>
      <c r="L53" s="12"/>
      <c r="N53" s="20" t="s">
        <v>53</v>
      </c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</row>
    <row r="54" spans="1:58" ht="23.25" x14ac:dyDescent="0.35">
      <c r="A54" s="2"/>
      <c r="B54" s="2">
        <f>IF(A54="",0,VLOOKUP($A54,Tabelle2[[Fahrzeuge]:[G]],2,FALSE))</f>
        <v>0</v>
      </c>
      <c r="C54" s="10">
        <f>IF(A54="",0,VLOOKUP($A54,Tabelle2[[Fahrzeuge]:[G]],3,FALSE))</f>
        <v>0</v>
      </c>
      <c r="D54" s="10">
        <f>IF(A54="",0,VLOOKUP($A54,Tabelle2[[Fahrzeuge]:[G]],4,FALSE))</f>
        <v>0</v>
      </c>
      <c r="E54" s="10">
        <f>IF(A54="",0,VLOOKUP($A54,Tabelle2[[Fahrzeuge]:[G]],5,FALSE))</f>
        <v>0</v>
      </c>
      <c r="F54" s="10">
        <f>IF(A54="",0,VLOOKUP($A54,Tabelle2[[Fahrzeuge]:[G]],6,FALSE))</f>
        <v>0</v>
      </c>
      <c r="G54" s="10">
        <f>IF(A54="",0,VLOOKUP($A54,Tabelle2[[Fahrzeuge]:[G]],7,FALSE))</f>
        <v>0</v>
      </c>
      <c r="H54" s="2"/>
      <c r="I54" s="2">
        <f t="shared" si="0"/>
        <v>0</v>
      </c>
      <c r="J54" s="15">
        <f t="shared" si="1"/>
        <v>0</v>
      </c>
      <c r="K54" s="2">
        <f>IF(A54="",4000,(VLOOKUP(A54,Tabelle2[[Fahrzeuge]:[VMAx]],8,FALSE)))</f>
        <v>4000</v>
      </c>
      <c r="L54" s="12"/>
      <c r="N54" s="19" t="s">
        <v>54</v>
      </c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</row>
    <row r="55" spans="1:58" ht="23.25" x14ac:dyDescent="0.35">
      <c r="A55" s="3"/>
      <c r="B55" s="3">
        <f>IF(A55="",0,VLOOKUP($A55,Tabelle2[[Fahrzeuge]:[G]],2,FALSE))</f>
        <v>0</v>
      </c>
      <c r="C55" s="7">
        <f>IF(A55="",0,VLOOKUP($A55,Tabelle2[[Fahrzeuge]:[G]],3,FALSE))</f>
        <v>0</v>
      </c>
      <c r="D55" s="7">
        <f>IF(A55="",0,VLOOKUP($A55,Tabelle2[[Fahrzeuge]:[G]],4,FALSE))</f>
        <v>0</v>
      </c>
      <c r="E55" s="7">
        <f>IF(A55="",0,VLOOKUP($A55,Tabelle2[[Fahrzeuge]:[G]],5,FALSE))</f>
        <v>0</v>
      </c>
      <c r="F55" s="7">
        <f>IF(A55="",0,VLOOKUP($A55,Tabelle2[[Fahrzeuge]:[G]],6,FALSE))</f>
        <v>0</v>
      </c>
      <c r="G55" s="7">
        <f>IF(A55="",0,VLOOKUP($A55,Tabelle2[[Fahrzeuge]:[G]],7,FALSE))</f>
        <v>0</v>
      </c>
      <c r="H55" s="3"/>
      <c r="I55" s="3">
        <f t="shared" si="0"/>
        <v>0</v>
      </c>
      <c r="J55" s="14">
        <f t="shared" si="1"/>
        <v>0</v>
      </c>
      <c r="K55" s="3">
        <f>IF(A55="",4000,(VLOOKUP(A55,Tabelle2[[Fahrzeuge]:[VMAx]],8,FALSE)))</f>
        <v>4000</v>
      </c>
      <c r="L55" s="12"/>
      <c r="N55" s="20" t="s">
        <v>55</v>
      </c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</row>
    <row r="56" spans="1:58" ht="23.25" x14ac:dyDescent="0.35">
      <c r="A56" s="2"/>
      <c r="B56" s="2">
        <f>IF(A56="",0,VLOOKUP($A56,Tabelle2[[Fahrzeuge]:[G]],2,FALSE))</f>
        <v>0</v>
      </c>
      <c r="C56" s="10">
        <f>IF(A56="",0,VLOOKUP($A56,Tabelle2[[Fahrzeuge]:[G]],3,FALSE))</f>
        <v>0</v>
      </c>
      <c r="D56" s="10">
        <f>IF(A56="",0,VLOOKUP($A56,Tabelle2[[Fahrzeuge]:[G]],4,FALSE))</f>
        <v>0</v>
      </c>
      <c r="E56" s="10">
        <f>IF(A56="",0,VLOOKUP($A56,Tabelle2[[Fahrzeuge]:[G]],5,FALSE))</f>
        <v>0</v>
      </c>
      <c r="F56" s="10">
        <f>IF(A56="",0,VLOOKUP($A56,Tabelle2[[Fahrzeuge]:[G]],6,FALSE))</f>
        <v>0</v>
      </c>
      <c r="G56" s="10">
        <f>IF(A56="",0,VLOOKUP($A56,Tabelle2[[Fahrzeuge]:[G]],7,FALSE))</f>
        <v>0</v>
      </c>
      <c r="H56" s="2"/>
      <c r="I56" s="2">
        <f t="shared" si="0"/>
        <v>0</v>
      </c>
      <c r="J56" s="15">
        <f t="shared" si="1"/>
        <v>0</v>
      </c>
      <c r="K56" s="2">
        <f>IF(A56="",4000,(VLOOKUP(A56,Tabelle2[[Fahrzeuge]:[VMAx]],8,FALSE)))</f>
        <v>4000</v>
      </c>
      <c r="L56" s="12"/>
      <c r="N56" s="19" t="s">
        <v>56</v>
      </c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</row>
    <row r="57" spans="1:58" ht="23.25" x14ac:dyDescent="0.35">
      <c r="A57" s="3"/>
      <c r="B57" s="3">
        <f>IF(A57="",0,VLOOKUP($A57,Tabelle2[[Fahrzeuge]:[G]],2,FALSE))</f>
        <v>0</v>
      </c>
      <c r="C57" s="7">
        <f>IF(A57="",0,VLOOKUP($A57,Tabelle2[[Fahrzeuge]:[G]],3,FALSE))</f>
        <v>0</v>
      </c>
      <c r="D57" s="7">
        <f>IF(A57="",0,VLOOKUP($A57,Tabelle2[[Fahrzeuge]:[G]],4,FALSE))</f>
        <v>0</v>
      </c>
      <c r="E57" s="7">
        <f>IF(A57="",0,VLOOKUP($A57,Tabelle2[[Fahrzeuge]:[G]],5,FALSE))</f>
        <v>0</v>
      </c>
      <c r="F57" s="7">
        <f>IF(A57="",0,VLOOKUP($A57,Tabelle2[[Fahrzeuge]:[G]],6,FALSE))</f>
        <v>0</v>
      </c>
      <c r="G57" s="7">
        <f>IF(A57="",0,VLOOKUP($A57,Tabelle2[[Fahrzeuge]:[G]],7,FALSE))</f>
        <v>0</v>
      </c>
      <c r="H57" s="3"/>
      <c r="I57" s="3">
        <f t="shared" si="0"/>
        <v>0</v>
      </c>
      <c r="J57" s="14">
        <f t="shared" si="1"/>
        <v>0</v>
      </c>
      <c r="K57" s="3">
        <f>IF(A57="",4000,(VLOOKUP(A57,Tabelle2[[Fahrzeuge]:[VMAx]],8,FALSE)))</f>
        <v>4000</v>
      </c>
      <c r="L57" s="12"/>
      <c r="N57" s="20" t="s">
        <v>57</v>
      </c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</row>
    <row r="58" spans="1:58" ht="23.25" x14ac:dyDescent="0.35">
      <c r="A58" s="2"/>
      <c r="B58" s="2">
        <f>IF(A58="",0,VLOOKUP($A58,Tabelle2[[Fahrzeuge]:[G]],2,FALSE))</f>
        <v>0</v>
      </c>
      <c r="C58" s="10">
        <f>IF(A58="",0,VLOOKUP($A58,Tabelle2[[Fahrzeuge]:[G]],3,FALSE))</f>
        <v>0</v>
      </c>
      <c r="D58" s="10">
        <f>IF(A58="",0,VLOOKUP($A58,Tabelle2[[Fahrzeuge]:[G]],4,FALSE))</f>
        <v>0</v>
      </c>
      <c r="E58" s="10">
        <f>IF(A58="",0,VLOOKUP($A58,Tabelle2[[Fahrzeuge]:[G]],5,FALSE))</f>
        <v>0</v>
      </c>
      <c r="F58" s="10">
        <f>IF(A58="",0,VLOOKUP($A58,Tabelle2[[Fahrzeuge]:[G]],6,FALSE))</f>
        <v>0</v>
      </c>
      <c r="G58" s="10">
        <f>IF(A58="",0,VLOOKUP($A58,Tabelle2[[Fahrzeuge]:[G]],7,FALSE))</f>
        <v>0</v>
      </c>
      <c r="H58" s="2"/>
      <c r="I58" s="2">
        <f t="shared" si="0"/>
        <v>0</v>
      </c>
      <c r="J58" s="15">
        <f t="shared" si="1"/>
        <v>0</v>
      </c>
      <c r="K58" s="2">
        <f>IF(A58="",4000,(VLOOKUP(A58,Tabelle2[[Fahrzeuge]:[VMAx]],8,FALSE)))</f>
        <v>4000</v>
      </c>
      <c r="L58" s="12"/>
      <c r="N58" s="19" t="s">
        <v>58</v>
      </c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</row>
    <row r="59" spans="1:58" ht="23.25" x14ac:dyDescent="0.35">
      <c r="A59" s="3"/>
      <c r="B59" s="3">
        <f>IF(A59="",0,VLOOKUP($A59,Tabelle2[[Fahrzeuge]:[G]],2,FALSE))</f>
        <v>0</v>
      </c>
      <c r="C59" s="7">
        <f>IF(A59="",0,VLOOKUP($A59,Tabelle2[[Fahrzeuge]:[G]],3,FALSE))</f>
        <v>0</v>
      </c>
      <c r="D59" s="7">
        <f>IF(A59="",0,VLOOKUP($A59,Tabelle2[[Fahrzeuge]:[G]],4,FALSE))</f>
        <v>0</v>
      </c>
      <c r="E59" s="7">
        <f>IF(A59="",0,VLOOKUP($A59,Tabelle2[[Fahrzeuge]:[G]],5,FALSE))</f>
        <v>0</v>
      </c>
      <c r="F59" s="7">
        <f>IF(A59="",0,VLOOKUP($A59,Tabelle2[[Fahrzeuge]:[G]],6,FALSE))</f>
        <v>0</v>
      </c>
      <c r="G59" s="7">
        <f>IF(A59="",0,VLOOKUP($A59,Tabelle2[[Fahrzeuge]:[G]],7,FALSE))</f>
        <v>0</v>
      </c>
      <c r="H59" s="3"/>
      <c r="I59" s="3">
        <f t="shared" si="0"/>
        <v>0</v>
      </c>
      <c r="J59" s="14">
        <f t="shared" si="1"/>
        <v>0</v>
      </c>
      <c r="K59" s="3">
        <f>IF(A59="",4000,(VLOOKUP(A59,Tabelle2[[Fahrzeuge]:[VMAx]],8,FALSE)))</f>
        <v>4000</v>
      </c>
      <c r="L59" s="12"/>
      <c r="N59" s="20" t="s">
        <v>59</v>
      </c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</row>
    <row r="60" spans="1:58" ht="23.25" x14ac:dyDescent="0.35">
      <c r="A60" s="2"/>
      <c r="B60" s="2">
        <f>IF(A60="",0,VLOOKUP($A60,Tabelle2[[Fahrzeuge]:[G]],2,FALSE))</f>
        <v>0</v>
      </c>
      <c r="C60" s="10">
        <f>IF(A60="",0,VLOOKUP($A60,Tabelle2[[Fahrzeuge]:[G]],3,FALSE))</f>
        <v>0</v>
      </c>
      <c r="D60" s="10">
        <f>IF(A60="",0,VLOOKUP($A60,Tabelle2[[Fahrzeuge]:[G]],4,FALSE))</f>
        <v>0</v>
      </c>
      <c r="E60" s="10">
        <f>IF(A60="",0,VLOOKUP($A60,Tabelle2[[Fahrzeuge]:[G]],5,FALSE))</f>
        <v>0</v>
      </c>
      <c r="F60" s="10">
        <f>IF(A60="",0,VLOOKUP($A60,Tabelle2[[Fahrzeuge]:[G]],6,FALSE))</f>
        <v>0</v>
      </c>
      <c r="G60" s="10">
        <f>IF(A60="",0,VLOOKUP($A60,Tabelle2[[Fahrzeuge]:[G]],7,FALSE))</f>
        <v>0</v>
      </c>
      <c r="H60" s="2"/>
      <c r="I60" s="2">
        <f t="shared" si="0"/>
        <v>0</v>
      </c>
      <c r="J60" s="15">
        <f t="shared" si="1"/>
        <v>0</v>
      </c>
      <c r="K60" s="2">
        <f>IF(A60="",4000,(VLOOKUP(A60,Tabelle2[[Fahrzeuge]:[VMAx]],8,FALSE)))</f>
        <v>4000</v>
      </c>
      <c r="L60" s="12"/>
      <c r="N60" s="19" t="s">
        <v>60</v>
      </c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</row>
    <row r="61" spans="1:58" ht="23.25" x14ac:dyDescent="0.35">
      <c r="A61" s="3"/>
      <c r="B61" s="3">
        <f>IF(A61="",0,VLOOKUP($A61,Tabelle2[[Fahrzeuge]:[G]],2,FALSE))</f>
        <v>0</v>
      </c>
      <c r="C61" s="7">
        <f>IF(A61="",0,VLOOKUP($A61,Tabelle2[[Fahrzeuge]:[G]],3,FALSE))</f>
        <v>0</v>
      </c>
      <c r="D61" s="7">
        <f>IF(A61="",0,VLOOKUP($A61,Tabelle2[[Fahrzeuge]:[G]],4,FALSE))</f>
        <v>0</v>
      </c>
      <c r="E61" s="7">
        <f>IF(A61="",0,VLOOKUP($A61,Tabelle2[[Fahrzeuge]:[G]],5,FALSE))</f>
        <v>0</v>
      </c>
      <c r="F61" s="7">
        <f>IF(A61="",0,VLOOKUP($A61,Tabelle2[[Fahrzeuge]:[G]],6,FALSE))</f>
        <v>0</v>
      </c>
      <c r="G61" s="7">
        <f>IF(A61="",0,VLOOKUP($A61,Tabelle2[[Fahrzeuge]:[G]],7,FALSE))</f>
        <v>0</v>
      </c>
      <c r="H61" s="3"/>
      <c r="I61" s="3">
        <f t="shared" si="0"/>
        <v>0</v>
      </c>
      <c r="J61" s="14">
        <f t="shared" si="1"/>
        <v>0</v>
      </c>
      <c r="K61" s="3">
        <f>IF(A61="",4000,(VLOOKUP(A61,Tabelle2[[Fahrzeuge]:[VMAx]],8,FALSE)))</f>
        <v>4000</v>
      </c>
      <c r="L61" s="12"/>
      <c r="N61" s="20" t="s">
        <v>53</v>
      </c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</row>
    <row r="62" spans="1:58" ht="23.25" x14ac:dyDescent="0.35">
      <c r="A62" s="2"/>
      <c r="B62" s="2">
        <f>IF(A62="",0,VLOOKUP($A62,Tabelle2[[Fahrzeuge]:[G]],2,FALSE))</f>
        <v>0</v>
      </c>
      <c r="C62" s="10">
        <f>IF(A62="",0,VLOOKUP($A62,Tabelle2[[Fahrzeuge]:[G]],3,FALSE))</f>
        <v>0</v>
      </c>
      <c r="D62" s="10">
        <f>IF(A62="",0,VLOOKUP($A62,Tabelle2[[Fahrzeuge]:[G]],4,FALSE))</f>
        <v>0</v>
      </c>
      <c r="E62" s="10">
        <f>IF(A62="",0,VLOOKUP($A62,Tabelle2[[Fahrzeuge]:[G]],5,FALSE))</f>
        <v>0</v>
      </c>
      <c r="F62" s="10">
        <f>IF(A62="",0,VLOOKUP($A62,Tabelle2[[Fahrzeuge]:[G]],6,FALSE))</f>
        <v>0</v>
      </c>
      <c r="G62" s="10">
        <f>IF(A62="",0,VLOOKUP($A62,Tabelle2[[Fahrzeuge]:[G]],7,FALSE))</f>
        <v>0</v>
      </c>
      <c r="H62" s="2"/>
      <c r="I62" s="2">
        <f t="shared" si="0"/>
        <v>0</v>
      </c>
      <c r="J62" s="15">
        <f t="shared" si="1"/>
        <v>0</v>
      </c>
      <c r="K62" s="2">
        <f>IF(A62="",4000,(VLOOKUP(A62,Tabelle2[[Fahrzeuge]:[VMAx]],8,FALSE)))</f>
        <v>4000</v>
      </c>
      <c r="L62" s="12"/>
      <c r="N62" s="19" t="s">
        <v>61</v>
      </c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</row>
    <row r="63" spans="1:58" ht="23.25" x14ac:dyDescent="0.35">
      <c r="A63" s="3"/>
      <c r="B63" s="3">
        <f>IF(A63="",0,VLOOKUP($A63,Tabelle2[[Fahrzeuge]:[G]],2,FALSE))</f>
        <v>0</v>
      </c>
      <c r="C63" s="7">
        <f>IF(A63="",0,VLOOKUP($A63,Tabelle2[[Fahrzeuge]:[G]],3,FALSE))</f>
        <v>0</v>
      </c>
      <c r="D63" s="7">
        <f>IF(A63="",0,VLOOKUP($A63,Tabelle2[[Fahrzeuge]:[G]],4,FALSE))</f>
        <v>0</v>
      </c>
      <c r="E63" s="7">
        <f>IF(A63="",0,VLOOKUP($A63,Tabelle2[[Fahrzeuge]:[G]],5,FALSE))</f>
        <v>0</v>
      </c>
      <c r="F63" s="7">
        <f>IF(A63="",0,VLOOKUP($A63,Tabelle2[[Fahrzeuge]:[G]],6,FALSE))</f>
        <v>0</v>
      </c>
      <c r="G63" s="7">
        <f>IF(A63="",0,VLOOKUP($A63,Tabelle2[[Fahrzeuge]:[G]],7,FALSE))</f>
        <v>0</v>
      </c>
      <c r="H63" s="3"/>
      <c r="I63" s="3">
        <f t="shared" si="0"/>
        <v>0</v>
      </c>
      <c r="J63" s="14">
        <f t="shared" si="1"/>
        <v>0</v>
      </c>
      <c r="K63" s="3">
        <f>IF(A63="",4000,(VLOOKUP(A63,Tabelle2[[Fahrzeuge]:[VMAx]],8,FALSE)))</f>
        <v>4000</v>
      </c>
      <c r="L63" s="12"/>
      <c r="N63" s="20" t="s">
        <v>62</v>
      </c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</row>
    <row r="64" spans="1:58" ht="23.25" x14ac:dyDescent="0.35">
      <c r="A64" s="2"/>
      <c r="B64" s="2">
        <f>IF(A64="",0,VLOOKUP($A64,Tabelle2[[Fahrzeuge]:[G]],2,FALSE))</f>
        <v>0</v>
      </c>
      <c r="C64" s="10">
        <f>IF(A64="",0,VLOOKUP($A64,Tabelle2[[Fahrzeuge]:[G]],3,FALSE))</f>
        <v>0</v>
      </c>
      <c r="D64" s="10">
        <f>IF(A64="",0,VLOOKUP($A64,Tabelle2[[Fahrzeuge]:[G]],4,FALSE))</f>
        <v>0</v>
      </c>
      <c r="E64" s="10">
        <f>IF(A64="",0,VLOOKUP($A64,Tabelle2[[Fahrzeuge]:[G]],5,FALSE))</f>
        <v>0</v>
      </c>
      <c r="F64" s="10">
        <f>IF(A64="",0,VLOOKUP($A64,Tabelle2[[Fahrzeuge]:[G]],6,FALSE))</f>
        <v>0</v>
      </c>
      <c r="G64" s="10">
        <f>IF(A64="",0,VLOOKUP($A64,Tabelle2[[Fahrzeuge]:[G]],7,FALSE))</f>
        <v>0</v>
      </c>
      <c r="H64" s="2"/>
      <c r="I64" s="2">
        <f t="shared" si="0"/>
        <v>0</v>
      </c>
      <c r="J64" s="15">
        <f t="shared" si="1"/>
        <v>0</v>
      </c>
      <c r="K64" s="2">
        <f>IF(A64="",4000,(VLOOKUP(A64,Tabelle2[[Fahrzeuge]:[VMAx]],8,FALSE)))</f>
        <v>4000</v>
      </c>
      <c r="L64" s="12"/>
      <c r="N64" s="19" t="s">
        <v>63</v>
      </c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</row>
    <row r="65" spans="1:58" ht="23.25" x14ac:dyDescent="0.35">
      <c r="A65" s="3"/>
      <c r="B65" s="3">
        <f>IF(A65="",0,VLOOKUP($A65,Tabelle2[[Fahrzeuge]:[G]],2,FALSE))</f>
        <v>0</v>
      </c>
      <c r="C65" s="7">
        <f>IF(A65="",0,VLOOKUP($A65,Tabelle2[[Fahrzeuge]:[G]],3,FALSE))</f>
        <v>0</v>
      </c>
      <c r="D65" s="7">
        <f>IF(A65="",0,VLOOKUP($A65,Tabelle2[[Fahrzeuge]:[G]],4,FALSE))</f>
        <v>0</v>
      </c>
      <c r="E65" s="7">
        <f>IF(A65="",0,VLOOKUP($A65,Tabelle2[[Fahrzeuge]:[G]],5,FALSE))</f>
        <v>0</v>
      </c>
      <c r="F65" s="7">
        <f>IF(A65="",0,VLOOKUP($A65,Tabelle2[[Fahrzeuge]:[G]],6,FALSE))</f>
        <v>0</v>
      </c>
      <c r="G65" s="7">
        <f>IF(A65="",0,VLOOKUP($A65,Tabelle2[[Fahrzeuge]:[G]],7,FALSE))</f>
        <v>0</v>
      </c>
      <c r="H65" s="3"/>
      <c r="I65" s="3">
        <f t="shared" si="0"/>
        <v>0</v>
      </c>
      <c r="J65" s="14">
        <f t="shared" si="1"/>
        <v>0</v>
      </c>
      <c r="K65" s="3">
        <f>IF(A65="",4000,(VLOOKUP(A65,Tabelle2[[Fahrzeuge]:[VMAx]],8,FALSE)))</f>
        <v>4000</v>
      </c>
      <c r="L65" s="12"/>
      <c r="N65" s="20" t="s">
        <v>64</v>
      </c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</row>
    <row r="66" spans="1:58" ht="23.25" x14ac:dyDescent="0.35">
      <c r="A66" s="2"/>
      <c r="B66" s="2">
        <f>IF(A66="",0,VLOOKUP($A66,Tabelle2[[Fahrzeuge]:[G]],2,FALSE))</f>
        <v>0</v>
      </c>
      <c r="C66" s="10">
        <f>IF(A66="",0,VLOOKUP($A66,Tabelle2[[Fahrzeuge]:[G]],3,FALSE))</f>
        <v>0</v>
      </c>
      <c r="D66" s="10">
        <f>IF(A66="",0,VLOOKUP($A66,Tabelle2[[Fahrzeuge]:[G]],4,FALSE))</f>
        <v>0</v>
      </c>
      <c r="E66" s="10">
        <f>IF(A66="",0,VLOOKUP($A66,Tabelle2[[Fahrzeuge]:[G]],5,FALSE))</f>
        <v>0</v>
      </c>
      <c r="F66" s="10">
        <f>IF(A66="",0,VLOOKUP($A66,Tabelle2[[Fahrzeuge]:[G]],6,FALSE))</f>
        <v>0</v>
      </c>
      <c r="G66" s="10">
        <f>IF(A66="",0,VLOOKUP($A66,Tabelle2[[Fahrzeuge]:[G]],7,FALSE))</f>
        <v>0</v>
      </c>
      <c r="H66" s="2"/>
      <c r="I66" s="2">
        <f t="shared" si="0"/>
        <v>0</v>
      </c>
      <c r="J66" s="15">
        <f t="shared" si="1"/>
        <v>0</v>
      </c>
      <c r="K66" s="2">
        <f>IF(A66="",4000,(VLOOKUP(A66,Tabelle2[[Fahrzeuge]:[VMAx]],8,FALSE)))</f>
        <v>4000</v>
      </c>
      <c r="L66" s="12"/>
      <c r="N66" s="19" t="s">
        <v>65</v>
      </c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</row>
    <row r="67" spans="1:58" ht="23.25" x14ac:dyDescent="0.35">
      <c r="A67" s="3"/>
      <c r="B67" s="3">
        <f>IF(A67="",0,VLOOKUP($A67,Tabelle2[[Fahrzeuge]:[G]],2,FALSE))</f>
        <v>0</v>
      </c>
      <c r="C67" s="7">
        <f>IF(A67="",0,VLOOKUP($A67,Tabelle2[[Fahrzeuge]:[G]],3,FALSE))</f>
        <v>0</v>
      </c>
      <c r="D67" s="7">
        <f>IF(A67="",0,VLOOKUP($A67,Tabelle2[[Fahrzeuge]:[G]],4,FALSE))</f>
        <v>0</v>
      </c>
      <c r="E67" s="7">
        <f>IF(A67="",0,VLOOKUP($A67,Tabelle2[[Fahrzeuge]:[G]],5,FALSE))</f>
        <v>0</v>
      </c>
      <c r="F67" s="7">
        <f>IF(A67="",0,VLOOKUP($A67,Tabelle2[[Fahrzeuge]:[G]],6,FALSE))</f>
        <v>0</v>
      </c>
      <c r="G67" s="7">
        <f>IF(A67="",0,VLOOKUP($A67,Tabelle2[[Fahrzeuge]:[G]],7,FALSE))</f>
        <v>0</v>
      </c>
      <c r="H67" s="3"/>
      <c r="I67" s="3">
        <f t="shared" si="0"/>
        <v>0</v>
      </c>
      <c r="J67" s="14">
        <f t="shared" si="1"/>
        <v>0</v>
      </c>
      <c r="K67" s="3">
        <f>IF(A67="",4000,(VLOOKUP(A67,Tabelle2[[Fahrzeuge]:[VMAx]],8,FALSE)))</f>
        <v>4000</v>
      </c>
      <c r="L67" s="12"/>
      <c r="N67" s="20" t="s">
        <v>66</v>
      </c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</row>
    <row r="68" spans="1:58" ht="23.25" x14ac:dyDescent="0.35">
      <c r="A68" s="2"/>
      <c r="B68" s="2">
        <f>IF(A68="",0,VLOOKUP($A68,Tabelle2[[Fahrzeuge]:[G]],2,FALSE))</f>
        <v>0</v>
      </c>
      <c r="C68" s="10">
        <f>IF(A68="",0,VLOOKUP($A68,Tabelle2[[Fahrzeuge]:[G]],3,FALSE))</f>
        <v>0</v>
      </c>
      <c r="D68" s="10">
        <f>IF(A68="",0,VLOOKUP($A68,Tabelle2[[Fahrzeuge]:[G]],4,FALSE))</f>
        <v>0</v>
      </c>
      <c r="E68" s="10">
        <f>IF(A68="",0,VLOOKUP($A68,Tabelle2[[Fahrzeuge]:[G]],5,FALSE))</f>
        <v>0</v>
      </c>
      <c r="F68" s="10">
        <f>IF(A68="",0,VLOOKUP($A68,Tabelle2[[Fahrzeuge]:[G]],6,FALSE))</f>
        <v>0</v>
      </c>
      <c r="G68" s="10">
        <f>IF(A68="",0,VLOOKUP($A68,Tabelle2[[Fahrzeuge]:[G]],7,FALSE))</f>
        <v>0</v>
      </c>
      <c r="H68" s="2"/>
      <c r="I68" s="2">
        <f t="shared" ref="I68:I131" si="2">IF(H68=0,0,IF(H68=1,C68,IF(H68=2,D68,IF(H68=3,E68,IF(H68=4,F68,G68)))))</f>
        <v>0</v>
      </c>
      <c r="J68" s="15">
        <f t="shared" ref="J68:J131" si="3">IF(H68="",0,(I68*100)/$C$1)</f>
        <v>0</v>
      </c>
      <c r="K68" s="2">
        <f>IF(A68="",4000,(VLOOKUP(A68,Tabelle2[[Fahrzeuge]:[VMAx]],8,FALSE)))</f>
        <v>4000</v>
      </c>
      <c r="L68" s="12"/>
      <c r="N68" s="19" t="s">
        <v>67</v>
      </c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</row>
    <row r="69" spans="1:58" ht="23.25" x14ac:dyDescent="0.35">
      <c r="A69" s="3"/>
      <c r="B69" s="3">
        <f>IF(A69="",0,VLOOKUP($A69,Tabelle2[[Fahrzeuge]:[G]],2,FALSE))</f>
        <v>0</v>
      </c>
      <c r="C69" s="7">
        <f>IF(A69="",0,VLOOKUP($A69,Tabelle2[[Fahrzeuge]:[G]],3,FALSE))</f>
        <v>0</v>
      </c>
      <c r="D69" s="7">
        <f>IF(A69="",0,VLOOKUP($A69,Tabelle2[[Fahrzeuge]:[G]],4,FALSE))</f>
        <v>0</v>
      </c>
      <c r="E69" s="7">
        <f>IF(A69="",0,VLOOKUP($A69,Tabelle2[[Fahrzeuge]:[G]],5,FALSE))</f>
        <v>0</v>
      </c>
      <c r="F69" s="7">
        <f>IF(A69="",0,VLOOKUP($A69,Tabelle2[[Fahrzeuge]:[G]],6,FALSE))</f>
        <v>0</v>
      </c>
      <c r="G69" s="7">
        <f>IF(A69="",0,VLOOKUP($A69,Tabelle2[[Fahrzeuge]:[G]],7,FALSE))</f>
        <v>0</v>
      </c>
      <c r="H69" s="3"/>
      <c r="I69" s="3">
        <f t="shared" si="2"/>
        <v>0</v>
      </c>
      <c r="J69" s="14">
        <f t="shared" si="3"/>
        <v>0</v>
      </c>
      <c r="K69" s="3">
        <f>IF(A69="",4000,(VLOOKUP(A69,Tabelle2[[Fahrzeuge]:[VMAx]],8,FALSE)))</f>
        <v>4000</v>
      </c>
      <c r="L69" s="12"/>
      <c r="N69" s="20" t="s">
        <v>68</v>
      </c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</row>
    <row r="70" spans="1:58" ht="23.25" x14ac:dyDescent="0.35">
      <c r="A70" s="2"/>
      <c r="B70" s="2">
        <f>IF(A70="",0,VLOOKUP($A70,Tabelle2[[Fahrzeuge]:[G]],2,FALSE))</f>
        <v>0</v>
      </c>
      <c r="C70" s="10">
        <f>IF(A70="",0,VLOOKUP($A70,Tabelle2[[Fahrzeuge]:[G]],3,FALSE))</f>
        <v>0</v>
      </c>
      <c r="D70" s="10">
        <f>IF(A70="",0,VLOOKUP($A70,Tabelle2[[Fahrzeuge]:[G]],4,FALSE))</f>
        <v>0</v>
      </c>
      <c r="E70" s="10">
        <f>IF(A70="",0,VLOOKUP($A70,Tabelle2[[Fahrzeuge]:[G]],5,FALSE))</f>
        <v>0</v>
      </c>
      <c r="F70" s="10">
        <f>IF(A70="",0,VLOOKUP($A70,Tabelle2[[Fahrzeuge]:[G]],6,FALSE))</f>
        <v>0</v>
      </c>
      <c r="G70" s="10">
        <f>IF(A70="",0,VLOOKUP($A70,Tabelle2[[Fahrzeuge]:[G]],7,FALSE))</f>
        <v>0</v>
      </c>
      <c r="H70" s="2"/>
      <c r="I70" s="2">
        <f t="shared" si="2"/>
        <v>0</v>
      </c>
      <c r="J70" s="15">
        <f t="shared" si="3"/>
        <v>0</v>
      </c>
      <c r="K70" s="2">
        <f>IF(A70="",4000,(VLOOKUP(A70,Tabelle2[[Fahrzeuge]:[VMAx]],8,FALSE)))</f>
        <v>4000</v>
      </c>
      <c r="L70" s="12"/>
      <c r="N70" s="19" t="s">
        <v>69</v>
      </c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</row>
    <row r="71" spans="1:58" ht="23.25" x14ac:dyDescent="0.35">
      <c r="A71" s="3"/>
      <c r="B71" s="3">
        <f>IF(A71="",0,VLOOKUP($A71,Tabelle2[[Fahrzeuge]:[G]],2,FALSE))</f>
        <v>0</v>
      </c>
      <c r="C71" s="7">
        <f>IF(A71="",0,VLOOKUP($A71,Tabelle2[[Fahrzeuge]:[G]],3,FALSE))</f>
        <v>0</v>
      </c>
      <c r="D71" s="7">
        <f>IF(A71="",0,VLOOKUP($A71,Tabelle2[[Fahrzeuge]:[G]],4,FALSE))</f>
        <v>0</v>
      </c>
      <c r="E71" s="7">
        <f>IF(A71="",0,VLOOKUP($A71,Tabelle2[[Fahrzeuge]:[G]],5,FALSE))</f>
        <v>0</v>
      </c>
      <c r="F71" s="7">
        <f>IF(A71="",0,VLOOKUP($A71,Tabelle2[[Fahrzeuge]:[G]],6,FALSE))</f>
        <v>0</v>
      </c>
      <c r="G71" s="7">
        <f>IF(A71="",0,VLOOKUP($A71,Tabelle2[[Fahrzeuge]:[G]],7,FALSE))</f>
        <v>0</v>
      </c>
      <c r="H71" s="3"/>
      <c r="I71" s="3">
        <f t="shared" si="2"/>
        <v>0</v>
      </c>
      <c r="J71" s="14">
        <f t="shared" si="3"/>
        <v>0</v>
      </c>
      <c r="K71" s="3">
        <f>IF(A71="",4000,(VLOOKUP(A71,Tabelle2[[Fahrzeuge]:[VMAx]],8,FALSE)))</f>
        <v>4000</v>
      </c>
      <c r="L71" s="12"/>
      <c r="N71" s="20" t="s">
        <v>69</v>
      </c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</row>
    <row r="72" spans="1:58" ht="23.25" x14ac:dyDescent="0.35">
      <c r="A72" s="2"/>
      <c r="B72" s="2">
        <f>IF(A72="",0,VLOOKUP($A72,Tabelle2[[Fahrzeuge]:[G]],2,FALSE))</f>
        <v>0</v>
      </c>
      <c r="C72" s="10">
        <f>IF(A72="",0,VLOOKUP($A72,Tabelle2[[Fahrzeuge]:[G]],3,FALSE))</f>
        <v>0</v>
      </c>
      <c r="D72" s="10">
        <f>IF(A72="",0,VLOOKUP($A72,Tabelle2[[Fahrzeuge]:[G]],4,FALSE))</f>
        <v>0</v>
      </c>
      <c r="E72" s="10">
        <f>IF(A72="",0,VLOOKUP($A72,Tabelle2[[Fahrzeuge]:[G]],5,FALSE))</f>
        <v>0</v>
      </c>
      <c r="F72" s="10">
        <f>IF(A72="",0,VLOOKUP($A72,Tabelle2[[Fahrzeuge]:[G]],6,FALSE))</f>
        <v>0</v>
      </c>
      <c r="G72" s="10">
        <f>IF(A72="",0,VLOOKUP($A72,Tabelle2[[Fahrzeuge]:[G]],7,FALSE))</f>
        <v>0</v>
      </c>
      <c r="H72" s="2"/>
      <c r="I72" s="2">
        <f t="shared" si="2"/>
        <v>0</v>
      </c>
      <c r="J72" s="15">
        <f t="shared" si="3"/>
        <v>0</v>
      </c>
      <c r="K72" s="2">
        <f>IF(A72="",4000,(VLOOKUP(A72,Tabelle2[[Fahrzeuge]:[VMAx]],8,FALSE)))</f>
        <v>4000</v>
      </c>
      <c r="L72" s="12"/>
      <c r="N72" s="19" t="s">
        <v>70</v>
      </c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</row>
    <row r="73" spans="1:58" ht="23.25" x14ac:dyDescent="0.35">
      <c r="A73" s="3"/>
      <c r="B73" s="3">
        <f>IF(A73="",0,VLOOKUP($A73,Tabelle2[[Fahrzeuge]:[G]],2,FALSE))</f>
        <v>0</v>
      </c>
      <c r="C73" s="7">
        <f>IF(A73="",0,VLOOKUP($A73,Tabelle2[[Fahrzeuge]:[G]],3,FALSE))</f>
        <v>0</v>
      </c>
      <c r="D73" s="7">
        <f>IF(A73="",0,VLOOKUP($A73,Tabelle2[[Fahrzeuge]:[G]],4,FALSE))</f>
        <v>0</v>
      </c>
      <c r="E73" s="7">
        <f>IF(A73="",0,VLOOKUP($A73,Tabelle2[[Fahrzeuge]:[G]],5,FALSE))</f>
        <v>0</v>
      </c>
      <c r="F73" s="7">
        <f>IF(A73="",0,VLOOKUP($A73,Tabelle2[[Fahrzeuge]:[G]],6,FALSE))</f>
        <v>0</v>
      </c>
      <c r="G73" s="7">
        <f>IF(A73="",0,VLOOKUP($A73,Tabelle2[[Fahrzeuge]:[G]],7,FALSE))</f>
        <v>0</v>
      </c>
      <c r="H73" s="3"/>
      <c r="I73" s="3">
        <f t="shared" si="2"/>
        <v>0</v>
      </c>
      <c r="J73" s="14">
        <f t="shared" si="3"/>
        <v>0</v>
      </c>
      <c r="K73" s="3">
        <f>IF(A73="",4000,(VLOOKUP(A73,Tabelle2[[Fahrzeuge]:[VMAx]],8,FALSE)))</f>
        <v>4000</v>
      </c>
      <c r="L73" s="12"/>
      <c r="N73" s="20" t="s">
        <v>71</v>
      </c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</row>
    <row r="74" spans="1:58" ht="23.25" x14ac:dyDescent="0.35">
      <c r="A74" s="2"/>
      <c r="B74" s="2">
        <f>IF(A74="",0,VLOOKUP($A74,Tabelle2[[Fahrzeuge]:[G]],2,FALSE))</f>
        <v>0</v>
      </c>
      <c r="C74" s="10">
        <f>IF(A74="",0,VLOOKUP($A74,Tabelle2[[Fahrzeuge]:[G]],3,FALSE))</f>
        <v>0</v>
      </c>
      <c r="D74" s="10">
        <f>IF(A74="",0,VLOOKUP($A74,Tabelle2[[Fahrzeuge]:[G]],4,FALSE))</f>
        <v>0</v>
      </c>
      <c r="E74" s="10">
        <f>IF(A74="",0,VLOOKUP($A74,Tabelle2[[Fahrzeuge]:[G]],5,FALSE))</f>
        <v>0</v>
      </c>
      <c r="F74" s="10">
        <f>IF(A74="",0,VLOOKUP($A74,Tabelle2[[Fahrzeuge]:[G]],6,FALSE))</f>
        <v>0</v>
      </c>
      <c r="G74" s="10">
        <f>IF(A74="",0,VLOOKUP($A74,Tabelle2[[Fahrzeuge]:[G]],7,FALSE))</f>
        <v>0</v>
      </c>
      <c r="H74" s="2"/>
      <c r="I74" s="2">
        <f t="shared" si="2"/>
        <v>0</v>
      </c>
      <c r="J74" s="15">
        <f t="shared" si="3"/>
        <v>0</v>
      </c>
      <c r="K74" s="2">
        <f>IF(A74="",4000,(VLOOKUP(A74,Tabelle2[[Fahrzeuge]:[VMAx]],8,FALSE)))</f>
        <v>4000</v>
      </c>
      <c r="L74" s="12"/>
      <c r="N74" s="19" t="s">
        <v>72</v>
      </c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</row>
    <row r="75" spans="1:58" ht="23.25" x14ac:dyDescent="0.35">
      <c r="A75" s="3"/>
      <c r="B75" s="3">
        <f>IF(A75="",0,VLOOKUP($A75,Tabelle2[[Fahrzeuge]:[G]],2,FALSE))</f>
        <v>0</v>
      </c>
      <c r="C75" s="7">
        <f>IF(A75="",0,VLOOKUP($A75,Tabelle2[[Fahrzeuge]:[G]],3,FALSE))</f>
        <v>0</v>
      </c>
      <c r="D75" s="7">
        <f>IF(A75="",0,VLOOKUP($A75,Tabelle2[[Fahrzeuge]:[G]],4,FALSE))</f>
        <v>0</v>
      </c>
      <c r="E75" s="7">
        <f>IF(A75="",0,VLOOKUP($A75,Tabelle2[[Fahrzeuge]:[G]],5,FALSE))</f>
        <v>0</v>
      </c>
      <c r="F75" s="7">
        <f>IF(A75="",0,VLOOKUP($A75,Tabelle2[[Fahrzeuge]:[G]],6,FALSE))</f>
        <v>0</v>
      </c>
      <c r="G75" s="7">
        <f>IF(A75="",0,VLOOKUP($A75,Tabelle2[[Fahrzeuge]:[G]],7,FALSE))</f>
        <v>0</v>
      </c>
      <c r="H75" s="3"/>
      <c r="I75" s="3">
        <f t="shared" si="2"/>
        <v>0</v>
      </c>
      <c r="J75" s="14">
        <f t="shared" si="3"/>
        <v>0</v>
      </c>
      <c r="K75" s="3">
        <f>IF(A75="",4000,(VLOOKUP(A75,Tabelle2[[Fahrzeuge]:[VMAx]],8,FALSE)))</f>
        <v>4000</v>
      </c>
      <c r="L75" s="12"/>
      <c r="N75" s="20" t="s">
        <v>73</v>
      </c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</row>
    <row r="76" spans="1:58" ht="23.25" x14ac:dyDescent="0.35">
      <c r="A76" s="2"/>
      <c r="B76" s="2">
        <f>IF(A76="",0,VLOOKUP($A76,Tabelle2[[Fahrzeuge]:[G]],2,FALSE))</f>
        <v>0</v>
      </c>
      <c r="C76" s="10">
        <f>IF(A76="",0,VLOOKUP($A76,Tabelle2[[Fahrzeuge]:[G]],3,FALSE))</f>
        <v>0</v>
      </c>
      <c r="D76" s="10">
        <f>IF(A76="",0,VLOOKUP($A76,Tabelle2[[Fahrzeuge]:[G]],4,FALSE))</f>
        <v>0</v>
      </c>
      <c r="E76" s="10">
        <f>IF(A76="",0,VLOOKUP($A76,Tabelle2[[Fahrzeuge]:[G]],5,FALSE))</f>
        <v>0</v>
      </c>
      <c r="F76" s="10">
        <f>IF(A76="",0,VLOOKUP($A76,Tabelle2[[Fahrzeuge]:[G]],6,FALSE))</f>
        <v>0</v>
      </c>
      <c r="G76" s="10">
        <f>IF(A76="",0,VLOOKUP($A76,Tabelle2[[Fahrzeuge]:[G]],7,FALSE))</f>
        <v>0</v>
      </c>
      <c r="H76" s="2"/>
      <c r="I76" s="2">
        <f t="shared" si="2"/>
        <v>0</v>
      </c>
      <c r="J76" s="15">
        <f t="shared" si="3"/>
        <v>0</v>
      </c>
      <c r="K76" s="2">
        <f>IF(A76="",4000,(VLOOKUP(A76,Tabelle2[[Fahrzeuge]:[VMAx]],8,FALSE)))</f>
        <v>4000</v>
      </c>
      <c r="L76" s="12"/>
      <c r="N76" s="19" t="s">
        <v>74</v>
      </c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</row>
    <row r="77" spans="1:58" ht="23.25" x14ac:dyDescent="0.35">
      <c r="A77" s="3"/>
      <c r="B77" s="3">
        <f>IF(A77="",0,VLOOKUP($A77,Tabelle2[[Fahrzeuge]:[G]],2,FALSE))</f>
        <v>0</v>
      </c>
      <c r="C77" s="7">
        <f>IF(A77="",0,VLOOKUP($A77,Tabelle2[[Fahrzeuge]:[G]],3,FALSE))</f>
        <v>0</v>
      </c>
      <c r="D77" s="7">
        <f>IF(A77="",0,VLOOKUP($A77,Tabelle2[[Fahrzeuge]:[G]],4,FALSE))</f>
        <v>0</v>
      </c>
      <c r="E77" s="7">
        <f>IF(A77="",0,VLOOKUP($A77,Tabelle2[[Fahrzeuge]:[G]],5,FALSE))</f>
        <v>0</v>
      </c>
      <c r="F77" s="7">
        <f>IF(A77="",0,VLOOKUP($A77,Tabelle2[[Fahrzeuge]:[G]],6,FALSE))</f>
        <v>0</v>
      </c>
      <c r="G77" s="7">
        <f>IF(A77="",0,VLOOKUP($A77,Tabelle2[[Fahrzeuge]:[G]],7,FALSE))</f>
        <v>0</v>
      </c>
      <c r="H77" s="3"/>
      <c r="I77" s="3">
        <f t="shared" si="2"/>
        <v>0</v>
      </c>
      <c r="J77" s="14">
        <f t="shared" si="3"/>
        <v>0</v>
      </c>
      <c r="K77" s="3">
        <f>IF(A77="",4000,(VLOOKUP(A77,Tabelle2[[Fahrzeuge]:[VMAx]],8,FALSE)))</f>
        <v>4000</v>
      </c>
      <c r="L77" s="12"/>
      <c r="N77" s="20" t="s">
        <v>75</v>
      </c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</row>
    <row r="78" spans="1:58" ht="23.25" x14ac:dyDescent="0.35">
      <c r="A78" s="2"/>
      <c r="B78" s="2">
        <f>IF(A78="",0,VLOOKUP($A78,Tabelle2[[Fahrzeuge]:[G]],2,FALSE))</f>
        <v>0</v>
      </c>
      <c r="C78" s="10">
        <f>IF(A78="",0,VLOOKUP($A78,Tabelle2[[Fahrzeuge]:[G]],3,FALSE))</f>
        <v>0</v>
      </c>
      <c r="D78" s="10">
        <f>IF(A78="",0,VLOOKUP($A78,Tabelle2[[Fahrzeuge]:[G]],4,FALSE))</f>
        <v>0</v>
      </c>
      <c r="E78" s="10">
        <f>IF(A78="",0,VLOOKUP($A78,Tabelle2[[Fahrzeuge]:[G]],5,FALSE))</f>
        <v>0</v>
      </c>
      <c r="F78" s="10">
        <f>IF(A78="",0,VLOOKUP($A78,Tabelle2[[Fahrzeuge]:[G]],6,FALSE))</f>
        <v>0</v>
      </c>
      <c r="G78" s="10">
        <f>IF(A78="",0,VLOOKUP($A78,Tabelle2[[Fahrzeuge]:[G]],7,FALSE))</f>
        <v>0</v>
      </c>
      <c r="H78" s="2"/>
      <c r="I78" s="2">
        <f t="shared" si="2"/>
        <v>0</v>
      </c>
      <c r="J78" s="15">
        <f t="shared" si="3"/>
        <v>0</v>
      </c>
      <c r="K78" s="2">
        <f>IF(A78="",4000,(VLOOKUP(A78,Tabelle2[[Fahrzeuge]:[VMAx]],8,FALSE)))</f>
        <v>4000</v>
      </c>
      <c r="L78" s="12"/>
      <c r="N78" s="19" t="s">
        <v>76</v>
      </c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</row>
    <row r="79" spans="1:58" ht="23.25" x14ac:dyDescent="0.35">
      <c r="A79" s="3"/>
      <c r="B79" s="3">
        <f>IF(A79="",0,VLOOKUP($A79,Tabelle2[[Fahrzeuge]:[G]],2,FALSE))</f>
        <v>0</v>
      </c>
      <c r="C79" s="7">
        <f>IF(A79="",0,VLOOKUP($A79,Tabelle2[[Fahrzeuge]:[G]],3,FALSE))</f>
        <v>0</v>
      </c>
      <c r="D79" s="7">
        <f>IF(A79="",0,VLOOKUP($A79,Tabelle2[[Fahrzeuge]:[G]],4,FALSE))</f>
        <v>0</v>
      </c>
      <c r="E79" s="7">
        <f>IF(A79="",0,VLOOKUP($A79,Tabelle2[[Fahrzeuge]:[G]],5,FALSE))</f>
        <v>0</v>
      </c>
      <c r="F79" s="7">
        <f>IF(A79="",0,VLOOKUP($A79,Tabelle2[[Fahrzeuge]:[G]],6,FALSE))</f>
        <v>0</v>
      </c>
      <c r="G79" s="7">
        <f>IF(A79="",0,VLOOKUP($A79,Tabelle2[[Fahrzeuge]:[G]],7,FALSE))</f>
        <v>0</v>
      </c>
      <c r="H79" s="3"/>
      <c r="I79" s="3">
        <f t="shared" si="2"/>
        <v>0</v>
      </c>
      <c r="J79" s="14">
        <f t="shared" si="3"/>
        <v>0</v>
      </c>
      <c r="K79" s="3">
        <f>IF(A79="",4000,(VLOOKUP(A79,Tabelle2[[Fahrzeuge]:[VMAx]],8,FALSE)))</f>
        <v>4000</v>
      </c>
      <c r="L79" s="12"/>
      <c r="N79" s="20" t="s">
        <v>77</v>
      </c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</row>
    <row r="80" spans="1:58" ht="23.25" x14ac:dyDescent="0.35">
      <c r="A80" s="2"/>
      <c r="B80" s="2">
        <f>IF(A80="",0,VLOOKUP($A80,Tabelle2[[Fahrzeuge]:[G]],2,FALSE))</f>
        <v>0</v>
      </c>
      <c r="C80" s="10">
        <f>IF(A80="",0,VLOOKUP($A80,Tabelle2[[Fahrzeuge]:[G]],3,FALSE))</f>
        <v>0</v>
      </c>
      <c r="D80" s="10">
        <f>IF(A80="",0,VLOOKUP($A80,Tabelle2[[Fahrzeuge]:[G]],4,FALSE))</f>
        <v>0</v>
      </c>
      <c r="E80" s="10">
        <f>IF(A80="",0,VLOOKUP($A80,Tabelle2[[Fahrzeuge]:[G]],5,FALSE))</f>
        <v>0</v>
      </c>
      <c r="F80" s="10">
        <f>IF(A80="",0,VLOOKUP($A80,Tabelle2[[Fahrzeuge]:[G]],6,FALSE))</f>
        <v>0</v>
      </c>
      <c r="G80" s="10">
        <f>IF(A80="",0,VLOOKUP($A80,Tabelle2[[Fahrzeuge]:[G]],7,FALSE))</f>
        <v>0</v>
      </c>
      <c r="H80" s="2"/>
      <c r="I80" s="2">
        <f t="shared" si="2"/>
        <v>0</v>
      </c>
      <c r="J80" s="15">
        <f t="shared" si="3"/>
        <v>0</v>
      </c>
      <c r="K80" s="2">
        <f>IF(A80="",4000,(VLOOKUP(A80,Tabelle2[[Fahrzeuge]:[VMAx]],8,FALSE)))</f>
        <v>4000</v>
      </c>
      <c r="L80" s="12"/>
      <c r="N80" s="19" t="s">
        <v>78</v>
      </c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</row>
    <row r="81" spans="1:58" ht="23.25" x14ac:dyDescent="0.35">
      <c r="A81" s="3"/>
      <c r="B81" s="3">
        <f>IF(A81="",0,VLOOKUP($A81,Tabelle2[[Fahrzeuge]:[G]],2,FALSE))</f>
        <v>0</v>
      </c>
      <c r="C81" s="7">
        <f>IF(A81="",0,VLOOKUP($A81,Tabelle2[[Fahrzeuge]:[G]],3,FALSE))</f>
        <v>0</v>
      </c>
      <c r="D81" s="7">
        <f>IF(A81="",0,VLOOKUP($A81,Tabelle2[[Fahrzeuge]:[G]],4,FALSE))</f>
        <v>0</v>
      </c>
      <c r="E81" s="7">
        <f>IF(A81="",0,VLOOKUP($A81,Tabelle2[[Fahrzeuge]:[G]],5,FALSE))</f>
        <v>0</v>
      </c>
      <c r="F81" s="7">
        <f>IF(A81="",0,VLOOKUP($A81,Tabelle2[[Fahrzeuge]:[G]],6,FALSE))</f>
        <v>0</v>
      </c>
      <c r="G81" s="7">
        <f>IF(A81="",0,VLOOKUP($A81,Tabelle2[[Fahrzeuge]:[G]],7,FALSE))</f>
        <v>0</v>
      </c>
      <c r="H81" s="3"/>
      <c r="I81" s="3">
        <f t="shared" si="2"/>
        <v>0</v>
      </c>
      <c r="J81" s="14">
        <f t="shared" si="3"/>
        <v>0</v>
      </c>
      <c r="K81" s="3">
        <f>IF(A81="",4000,(VLOOKUP(A81,Tabelle2[[Fahrzeuge]:[VMAx]],8,FALSE)))</f>
        <v>4000</v>
      </c>
      <c r="L81" s="12"/>
      <c r="N81" s="20" t="s">
        <v>79</v>
      </c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</row>
    <row r="82" spans="1:58" ht="23.25" x14ac:dyDescent="0.35">
      <c r="A82" s="2"/>
      <c r="B82" s="2">
        <f>IF(A82="",0,VLOOKUP($A82,Tabelle2[[Fahrzeuge]:[G]],2,FALSE))</f>
        <v>0</v>
      </c>
      <c r="C82" s="10">
        <f>IF(A82="",0,VLOOKUP($A82,Tabelle2[[Fahrzeuge]:[G]],3,FALSE))</f>
        <v>0</v>
      </c>
      <c r="D82" s="10">
        <f>IF(A82="",0,VLOOKUP($A82,Tabelle2[[Fahrzeuge]:[G]],4,FALSE))</f>
        <v>0</v>
      </c>
      <c r="E82" s="10">
        <f>IF(A82="",0,VLOOKUP($A82,Tabelle2[[Fahrzeuge]:[G]],5,FALSE))</f>
        <v>0</v>
      </c>
      <c r="F82" s="10">
        <f>IF(A82="",0,VLOOKUP($A82,Tabelle2[[Fahrzeuge]:[G]],6,FALSE))</f>
        <v>0</v>
      </c>
      <c r="G82" s="10">
        <f>IF(A82="",0,VLOOKUP($A82,Tabelle2[[Fahrzeuge]:[G]],7,FALSE))</f>
        <v>0</v>
      </c>
      <c r="H82" s="2"/>
      <c r="I82" s="2">
        <f t="shared" si="2"/>
        <v>0</v>
      </c>
      <c r="J82" s="15">
        <f t="shared" si="3"/>
        <v>0</v>
      </c>
      <c r="K82" s="2">
        <f>IF(A82="",4000,(VLOOKUP(A82,Tabelle2[[Fahrzeuge]:[VMAx]],8,FALSE)))</f>
        <v>4000</v>
      </c>
      <c r="L82" s="12"/>
      <c r="N82" s="19" t="s">
        <v>80</v>
      </c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</row>
    <row r="83" spans="1:58" ht="23.25" x14ac:dyDescent="0.35">
      <c r="A83" s="3"/>
      <c r="B83" s="3">
        <f>IF(A83="",0,VLOOKUP($A83,Tabelle2[[Fahrzeuge]:[G]],2,FALSE))</f>
        <v>0</v>
      </c>
      <c r="C83" s="7">
        <f>IF(A83="",0,VLOOKUP($A83,Tabelle2[[Fahrzeuge]:[G]],3,FALSE))</f>
        <v>0</v>
      </c>
      <c r="D83" s="7">
        <f>IF(A83="",0,VLOOKUP($A83,Tabelle2[[Fahrzeuge]:[G]],4,FALSE))</f>
        <v>0</v>
      </c>
      <c r="E83" s="7">
        <f>IF(A83="",0,VLOOKUP($A83,Tabelle2[[Fahrzeuge]:[G]],5,FALSE))</f>
        <v>0</v>
      </c>
      <c r="F83" s="7">
        <f>IF(A83="",0,VLOOKUP($A83,Tabelle2[[Fahrzeuge]:[G]],6,FALSE))</f>
        <v>0</v>
      </c>
      <c r="G83" s="7">
        <f>IF(A83="",0,VLOOKUP($A83,Tabelle2[[Fahrzeuge]:[G]],7,FALSE))</f>
        <v>0</v>
      </c>
      <c r="H83" s="3"/>
      <c r="I83" s="3">
        <f t="shared" si="2"/>
        <v>0</v>
      </c>
      <c r="J83" s="14">
        <f t="shared" si="3"/>
        <v>0</v>
      </c>
      <c r="K83" s="3">
        <f>IF(A83="",4000,(VLOOKUP(A83,Tabelle2[[Fahrzeuge]:[VMAx]],8,FALSE)))</f>
        <v>4000</v>
      </c>
      <c r="L83" s="12"/>
      <c r="N83" s="20" t="s">
        <v>81</v>
      </c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</row>
    <row r="84" spans="1:58" ht="23.25" x14ac:dyDescent="0.35">
      <c r="A84" s="2"/>
      <c r="B84" s="2">
        <f>IF(A84="",0,VLOOKUP($A84,Tabelle2[[Fahrzeuge]:[G]],2,FALSE))</f>
        <v>0</v>
      </c>
      <c r="C84" s="10">
        <f>IF(A84="",0,VLOOKUP($A84,Tabelle2[[Fahrzeuge]:[G]],3,FALSE))</f>
        <v>0</v>
      </c>
      <c r="D84" s="10">
        <f>IF(A84="",0,VLOOKUP($A84,Tabelle2[[Fahrzeuge]:[G]],4,FALSE))</f>
        <v>0</v>
      </c>
      <c r="E84" s="10">
        <f>IF(A84="",0,VLOOKUP($A84,Tabelle2[[Fahrzeuge]:[G]],5,FALSE))</f>
        <v>0</v>
      </c>
      <c r="F84" s="10">
        <f>IF(A84="",0,VLOOKUP($A84,Tabelle2[[Fahrzeuge]:[G]],6,FALSE))</f>
        <v>0</v>
      </c>
      <c r="G84" s="10">
        <f>IF(A84="",0,VLOOKUP($A84,Tabelle2[[Fahrzeuge]:[G]],7,FALSE))</f>
        <v>0</v>
      </c>
      <c r="H84" s="2"/>
      <c r="I84" s="2">
        <f t="shared" si="2"/>
        <v>0</v>
      </c>
      <c r="J84" s="15">
        <f t="shared" si="3"/>
        <v>0</v>
      </c>
      <c r="K84" s="2">
        <f>IF(A84="",4000,(VLOOKUP(A84,Tabelle2[[Fahrzeuge]:[VMAx]],8,FALSE)))</f>
        <v>4000</v>
      </c>
      <c r="L84" s="12"/>
      <c r="N84" s="19" t="s">
        <v>82</v>
      </c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</row>
    <row r="85" spans="1:58" ht="23.25" x14ac:dyDescent="0.35">
      <c r="A85" s="3"/>
      <c r="B85" s="3">
        <f>IF(A85="",0,VLOOKUP($A85,Tabelle2[[Fahrzeuge]:[G]],2,FALSE))</f>
        <v>0</v>
      </c>
      <c r="C85" s="7">
        <f>IF(A85="",0,VLOOKUP($A85,Tabelle2[[Fahrzeuge]:[G]],3,FALSE))</f>
        <v>0</v>
      </c>
      <c r="D85" s="7">
        <f>IF(A85="",0,VLOOKUP($A85,Tabelle2[[Fahrzeuge]:[G]],4,FALSE))</f>
        <v>0</v>
      </c>
      <c r="E85" s="7">
        <f>IF(A85="",0,VLOOKUP($A85,Tabelle2[[Fahrzeuge]:[G]],5,FALSE))</f>
        <v>0</v>
      </c>
      <c r="F85" s="7">
        <f>IF(A85="",0,VLOOKUP($A85,Tabelle2[[Fahrzeuge]:[G]],6,FALSE))</f>
        <v>0</v>
      </c>
      <c r="G85" s="7">
        <f>IF(A85="",0,VLOOKUP($A85,Tabelle2[[Fahrzeuge]:[G]],7,FALSE))</f>
        <v>0</v>
      </c>
      <c r="H85" s="3"/>
      <c r="I85" s="3">
        <f t="shared" si="2"/>
        <v>0</v>
      </c>
      <c r="J85" s="14">
        <f t="shared" si="3"/>
        <v>0</v>
      </c>
      <c r="K85" s="3">
        <f>IF(A85="",4000,(VLOOKUP(A85,Tabelle2[[Fahrzeuge]:[VMAx]],8,FALSE)))</f>
        <v>4000</v>
      </c>
      <c r="L85" s="12"/>
      <c r="N85" s="20" t="s">
        <v>83</v>
      </c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</row>
    <row r="86" spans="1:58" ht="23.25" x14ac:dyDescent="0.35">
      <c r="A86" s="2"/>
      <c r="B86" s="2">
        <f>IF(A86="",0,VLOOKUP($A86,Tabelle2[[Fahrzeuge]:[G]],2,FALSE))</f>
        <v>0</v>
      </c>
      <c r="C86" s="10">
        <f>IF(A86="",0,VLOOKUP($A86,Tabelle2[[Fahrzeuge]:[G]],3,FALSE))</f>
        <v>0</v>
      </c>
      <c r="D86" s="10">
        <f>IF(A86="",0,VLOOKUP($A86,Tabelle2[[Fahrzeuge]:[G]],4,FALSE))</f>
        <v>0</v>
      </c>
      <c r="E86" s="10">
        <f>IF(A86="",0,VLOOKUP($A86,Tabelle2[[Fahrzeuge]:[G]],5,FALSE))</f>
        <v>0</v>
      </c>
      <c r="F86" s="10">
        <f>IF(A86="",0,VLOOKUP($A86,Tabelle2[[Fahrzeuge]:[G]],6,FALSE))</f>
        <v>0</v>
      </c>
      <c r="G86" s="10">
        <f>IF(A86="",0,VLOOKUP($A86,Tabelle2[[Fahrzeuge]:[G]],7,FALSE))</f>
        <v>0</v>
      </c>
      <c r="H86" s="2"/>
      <c r="I86" s="2">
        <f t="shared" si="2"/>
        <v>0</v>
      </c>
      <c r="J86" s="15">
        <f t="shared" si="3"/>
        <v>0</v>
      </c>
      <c r="K86" s="2">
        <f>IF(A86="",4000,(VLOOKUP(A86,Tabelle2[[Fahrzeuge]:[VMAx]],8,FALSE)))</f>
        <v>4000</v>
      </c>
      <c r="L86" s="12"/>
      <c r="N86" s="19" t="s">
        <v>81</v>
      </c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</row>
    <row r="87" spans="1:58" ht="23.25" x14ac:dyDescent="0.35">
      <c r="A87" s="3"/>
      <c r="B87" s="3">
        <f>IF(A87="",0,VLOOKUP($A87,Tabelle2[[Fahrzeuge]:[G]],2,FALSE))</f>
        <v>0</v>
      </c>
      <c r="C87" s="7">
        <f>IF(A87="",0,VLOOKUP($A87,Tabelle2[[Fahrzeuge]:[G]],3,FALSE))</f>
        <v>0</v>
      </c>
      <c r="D87" s="7">
        <f>IF(A87="",0,VLOOKUP($A87,Tabelle2[[Fahrzeuge]:[G]],4,FALSE))</f>
        <v>0</v>
      </c>
      <c r="E87" s="7">
        <f>IF(A87="",0,VLOOKUP($A87,Tabelle2[[Fahrzeuge]:[G]],5,FALSE))</f>
        <v>0</v>
      </c>
      <c r="F87" s="7">
        <f>IF(A87="",0,VLOOKUP($A87,Tabelle2[[Fahrzeuge]:[G]],6,FALSE))</f>
        <v>0</v>
      </c>
      <c r="G87" s="7">
        <f>IF(A87="",0,VLOOKUP($A87,Tabelle2[[Fahrzeuge]:[G]],7,FALSE))</f>
        <v>0</v>
      </c>
      <c r="H87" s="3"/>
      <c r="I87" s="3">
        <f t="shared" si="2"/>
        <v>0</v>
      </c>
      <c r="J87" s="14">
        <f t="shared" si="3"/>
        <v>0</v>
      </c>
      <c r="K87" s="3">
        <f>IF(A87="",4000,(VLOOKUP(A87,Tabelle2[[Fahrzeuge]:[VMAx]],8,FALSE)))</f>
        <v>4000</v>
      </c>
      <c r="L87" s="12"/>
      <c r="N87" s="20" t="s">
        <v>84</v>
      </c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</row>
    <row r="88" spans="1:58" ht="23.25" x14ac:dyDescent="0.35">
      <c r="A88" s="2"/>
      <c r="B88" s="2">
        <f>IF(A88="",0,VLOOKUP($A88,Tabelle2[[Fahrzeuge]:[G]],2,FALSE))</f>
        <v>0</v>
      </c>
      <c r="C88" s="10">
        <f>IF(A88="",0,VLOOKUP($A88,Tabelle2[[Fahrzeuge]:[G]],3,FALSE))</f>
        <v>0</v>
      </c>
      <c r="D88" s="10">
        <f>IF(A88="",0,VLOOKUP($A88,Tabelle2[[Fahrzeuge]:[G]],4,FALSE))</f>
        <v>0</v>
      </c>
      <c r="E88" s="10">
        <f>IF(A88="",0,VLOOKUP($A88,Tabelle2[[Fahrzeuge]:[G]],5,FALSE))</f>
        <v>0</v>
      </c>
      <c r="F88" s="10">
        <f>IF(A88="",0,VLOOKUP($A88,Tabelle2[[Fahrzeuge]:[G]],6,FALSE))</f>
        <v>0</v>
      </c>
      <c r="G88" s="10">
        <f>IF(A88="",0,VLOOKUP($A88,Tabelle2[[Fahrzeuge]:[G]],7,FALSE))</f>
        <v>0</v>
      </c>
      <c r="H88" s="2"/>
      <c r="I88" s="2">
        <f t="shared" si="2"/>
        <v>0</v>
      </c>
      <c r="J88" s="15">
        <f t="shared" si="3"/>
        <v>0</v>
      </c>
      <c r="K88" s="2">
        <f>IF(A88="",4000,(VLOOKUP(A88,Tabelle2[[Fahrzeuge]:[VMAx]],8,FALSE)))</f>
        <v>4000</v>
      </c>
      <c r="L88" s="12"/>
      <c r="N88" s="19" t="s">
        <v>85</v>
      </c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</row>
    <row r="89" spans="1:58" ht="23.25" x14ac:dyDescent="0.35">
      <c r="A89" s="3"/>
      <c r="B89" s="3">
        <f>IF(A89="",0,VLOOKUP($A89,Tabelle2[[Fahrzeuge]:[G]],2,FALSE))</f>
        <v>0</v>
      </c>
      <c r="C89" s="7">
        <f>IF(A89="",0,VLOOKUP($A89,Tabelle2[[Fahrzeuge]:[G]],3,FALSE))</f>
        <v>0</v>
      </c>
      <c r="D89" s="7">
        <f>IF(A89="",0,VLOOKUP($A89,Tabelle2[[Fahrzeuge]:[G]],4,FALSE))</f>
        <v>0</v>
      </c>
      <c r="E89" s="7">
        <f>IF(A89="",0,VLOOKUP($A89,Tabelle2[[Fahrzeuge]:[G]],5,FALSE))</f>
        <v>0</v>
      </c>
      <c r="F89" s="7">
        <f>IF(A89="",0,VLOOKUP($A89,Tabelle2[[Fahrzeuge]:[G]],6,FALSE))</f>
        <v>0</v>
      </c>
      <c r="G89" s="7">
        <f>IF(A89="",0,VLOOKUP($A89,Tabelle2[[Fahrzeuge]:[G]],7,FALSE))</f>
        <v>0</v>
      </c>
      <c r="H89" s="3"/>
      <c r="I89" s="3">
        <f t="shared" si="2"/>
        <v>0</v>
      </c>
      <c r="J89" s="14">
        <f t="shared" si="3"/>
        <v>0</v>
      </c>
      <c r="K89" s="3">
        <f>IF(A89="",4000,(VLOOKUP(A89,Tabelle2[[Fahrzeuge]:[VMAx]],8,FALSE)))</f>
        <v>4000</v>
      </c>
      <c r="L89" s="12"/>
      <c r="N89" s="20" t="s">
        <v>86</v>
      </c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</row>
    <row r="90" spans="1:58" ht="23.25" x14ac:dyDescent="0.35">
      <c r="A90" s="2"/>
      <c r="B90" s="2">
        <f>IF(A90="",0,VLOOKUP($A90,Tabelle2[[Fahrzeuge]:[G]],2,FALSE))</f>
        <v>0</v>
      </c>
      <c r="C90" s="10">
        <f>IF(A90="",0,VLOOKUP($A90,Tabelle2[[Fahrzeuge]:[G]],3,FALSE))</f>
        <v>0</v>
      </c>
      <c r="D90" s="10">
        <f>IF(A90="",0,VLOOKUP($A90,Tabelle2[[Fahrzeuge]:[G]],4,FALSE))</f>
        <v>0</v>
      </c>
      <c r="E90" s="10">
        <f>IF(A90="",0,VLOOKUP($A90,Tabelle2[[Fahrzeuge]:[G]],5,FALSE))</f>
        <v>0</v>
      </c>
      <c r="F90" s="10">
        <f>IF(A90="",0,VLOOKUP($A90,Tabelle2[[Fahrzeuge]:[G]],6,FALSE))</f>
        <v>0</v>
      </c>
      <c r="G90" s="10">
        <f>IF(A90="",0,VLOOKUP($A90,Tabelle2[[Fahrzeuge]:[G]],7,FALSE))</f>
        <v>0</v>
      </c>
      <c r="H90" s="2"/>
      <c r="I90" s="2">
        <f t="shared" si="2"/>
        <v>0</v>
      </c>
      <c r="J90" s="15">
        <f t="shared" si="3"/>
        <v>0</v>
      </c>
      <c r="K90" s="2">
        <f>IF(A90="",4000,(VLOOKUP(A90,Tabelle2[[Fahrzeuge]:[VMAx]],8,FALSE)))</f>
        <v>4000</v>
      </c>
      <c r="L90" s="12"/>
      <c r="N90" s="19" t="s">
        <v>87</v>
      </c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</row>
    <row r="91" spans="1:58" ht="23.25" x14ac:dyDescent="0.35">
      <c r="A91" s="3"/>
      <c r="B91" s="3">
        <f>IF(A91="",0,VLOOKUP($A91,Tabelle2[[Fahrzeuge]:[G]],2,FALSE))</f>
        <v>0</v>
      </c>
      <c r="C91" s="7">
        <f>IF(A91="",0,VLOOKUP($A91,Tabelle2[[Fahrzeuge]:[G]],3,FALSE))</f>
        <v>0</v>
      </c>
      <c r="D91" s="7">
        <f>IF(A91="",0,VLOOKUP($A91,Tabelle2[[Fahrzeuge]:[G]],4,FALSE))</f>
        <v>0</v>
      </c>
      <c r="E91" s="7">
        <f>IF(A91="",0,VLOOKUP($A91,Tabelle2[[Fahrzeuge]:[G]],5,FALSE))</f>
        <v>0</v>
      </c>
      <c r="F91" s="7">
        <f>IF(A91="",0,VLOOKUP($A91,Tabelle2[[Fahrzeuge]:[G]],6,FALSE))</f>
        <v>0</v>
      </c>
      <c r="G91" s="7">
        <f>IF(A91="",0,VLOOKUP($A91,Tabelle2[[Fahrzeuge]:[G]],7,FALSE))</f>
        <v>0</v>
      </c>
      <c r="H91" s="3"/>
      <c r="I91" s="3">
        <f t="shared" si="2"/>
        <v>0</v>
      </c>
      <c r="J91" s="14">
        <f t="shared" si="3"/>
        <v>0</v>
      </c>
      <c r="K91" s="3">
        <f>IF(A91="",4000,(VLOOKUP(A91,Tabelle2[[Fahrzeuge]:[VMAx]],8,FALSE)))</f>
        <v>4000</v>
      </c>
      <c r="L91" s="12"/>
      <c r="N91" s="20" t="s">
        <v>88</v>
      </c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</row>
    <row r="92" spans="1:58" ht="23.25" x14ac:dyDescent="0.35">
      <c r="A92" s="2"/>
      <c r="B92" s="2">
        <f>IF(A92="",0,VLOOKUP($A92,Tabelle2[[Fahrzeuge]:[G]],2,FALSE))</f>
        <v>0</v>
      </c>
      <c r="C92" s="10">
        <f>IF(A92="",0,VLOOKUP($A92,Tabelle2[[Fahrzeuge]:[G]],3,FALSE))</f>
        <v>0</v>
      </c>
      <c r="D92" s="10">
        <f>IF(A92="",0,VLOOKUP($A92,Tabelle2[[Fahrzeuge]:[G]],4,FALSE))</f>
        <v>0</v>
      </c>
      <c r="E92" s="10">
        <f>IF(A92="",0,VLOOKUP($A92,Tabelle2[[Fahrzeuge]:[G]],5,FALSE))</f>
        <v>0</v>
      </c>
      <c r="F92" s="10">
        <f>IF(A92="",0,VLOOKUP($A92,Tabelle2[[Fahrzeuge]:[G]],6,FALSE))</f>
        <v>0</v>
      </c>
      <c r="G92" s="10">
        <f>IF(A92="",0,VLOOKUP($A92,Tabelle2[[Fahrzeuge]:[G]],7,FALSE))</f>
        <v>0</v>
      </c>
      <c r="H92" s="2"/>
      <c r="I92" s="2">
        <f t="shared" si="2"/>
        <v>0</v>
      </c>
      <c r="J92" s="15">
        <f t="shared" si="3"/>
        <v>0</v>
      </c>
      <c r="K92" s="2">
        <f>IF(A92="",4000,(VLOOKUP(A92,Tabelle2[[Fahrzeuge]:[VMAx]],8,FALSE)))</f>
        <v>4000</v>
      </c>
      <c r="L92" s="12"/>
      <c r="N92" s="19" t="s">
        <v>89</v>
      </c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</row>
    <row r="93" spans="1:58" ht="23.25" x14ac:dyDescent="0.35">
      <c r="A93" s="3"/>
      <c r="B93" s="3">
        <f>IF(A93="",0,VLOOKUP($A93,Tabelle2[[Fahrzeuge]:[G]],2,FALSE))</f>
        <v>0</v>
      </c>
      <c r="C93" s="7">
        <f>IF(A93="",0,VLOOKUP($A93,Tabelle2[[Fahrzeuge]:[G]],3,FALSE))</f>
        <v>0</v>
      </c>
      <c r="D93" s="7">
        <f>IF(A93="",0,VLOOKUP($A93,Tabelle2[[Fahrzeuge]:[G]],4,FALSE))</f>
        <v>0</v>
      </c>
      <c r="E93" s="7">
        <f>IF(A93="",0,VLOOKUP($A93,Tabelle2[[Fahrzeuge]:[G]],5,FALSE))</f>
        <v>0</v>
      </c>
      <c r="F93" s="7">
        <f>IF(A93="",0,VLOOKUP($A93,Tabelle2[[Fahrzeuge]:[G]],6,FALSE))</f>
        <v>0</v>
      </c>
      <c r="G93" s="7">
        <f>IF(A93="",0,VLOOKUP($A93,Tabelle2[[Fahrzeuge]:[G]],7,FALSE))</f>
        <v>0</v>
      </c>
      <c r="H93" s="3"/>
      <c r="I93" s="3">
        <f t="shared" si="2"/>
        <v>0</v>
      </c>
      <c r="J93" s="14">
        <f t="shared" si="3"/>
        <v>0</v>
      </c>
      <c r="K93" s="3">
        <f>IF(A93="",4000,(VLOOKUP(A93,Tabelle2[[Fahrzeuge]:[VMAx]],8,FALSE)))</f>
        <v>4000</v>
      </c>
      <c r="L93" s="12"/>
      <c r="N93" s="20" t="s">
        <v>89</v>
      </c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</row>
    <row r="94" spans="1:58" ht="23.25" x14ac:dyDescent="0.35">
      <c r="A94" s="2"/>
      <c r="B94" s="2">
        <f>IF(A94="",0,VLOOKUP($A94,Tabelle2[[Fahrzeuge]:[G]],2,FALSE))</f>
        <v>0</v>
      </c>
      <c r="C94" s="10">
        <f>IF(A94="",0,VLOOKUP($A94,Tabelle2[[Fahrzeuge]:[G]],3,FALSE))</f>
        <v>0</v>
      </c>
      <c r="D94" s="10">
        <f>IF(A94="",0,VLOOKUP($A94,Tabelle2[[Fahrzeuge]:[G]],4,FALSE))</f>
        <v>0</v>
      </c>
      <c r="E94" s="10">
        <f>IF(A94="",0,VLOOKUP($A94,Tabelle2[[Fahrzeuge]:[G]],5,FALSE))</f>
        <v>0</v>
      </c>
      <c r="F94" s="10">
        <f>IF(A94="",0,VLOOKUP($A94,Tabelle2[[Fahrzeuge]:[G]],6,FALSE))</f>
        <v>0</v>
      </c>
      <c r="G94" s="10">
        <f>IF(A94="",0,VLOOKUP($A94,Tabelle2[[Fahrzeuge]:[G]],7,FALSE))</f>
        <v>0</v>
      </c>
      <c r="H94" s="2"/>
      <c r="I94" s="2">
        <f t="shared" si="2"/>
        <v>0</v>
      </c>
      <c r="J94" s="15">
        <f t="shared" si="3"/>
        <v>0</v>
      </c>
      <c r="K94" s="2">
        <f>IF(A94="",4000,(VLOOKUP(A94,Tabelle2[[Fahrzeuge]:[VMAx]],8,FALSE)))</f>
        <v>4000</v>
      </c>
      <c r="L94" s="12"/>
      <c r="N94" s="19" t="s">
        <v>90</v>
      </c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</row>
    <row r="95" spans="1:58" ht="23.25" x14ac:dyDescent="0.35">
      <c r="A95" s="3"/>
      <c r="B95" s="3">
        <f>IF(A95="",0,VLOOKUP($A95,Tabelle2[[Fahrzeuge]:[G]],2,FALSE))</f>
        <v>0</v>
      </c>
      <c r="C95" s="7">
        <f>IF(A95="",0,VLOOKUP($A95,Tabelle2[[Fahrzeuge]:[G]],3,FALSE))</f>
        <v>0</v>
      </c>
      <c r="D95" s="7">
        <f>IF(A95="",0,VLOOKUP($A95,Tabelle2[[Fahrzeuge]:[G]],4,FALSE))</f>
        <v>0</v>
      </c>
      <c r="E95" s="7">
        <f>IF(A95="",0,VLOOKUP($A95,Tabelle2[[Fahrzeuge]:[G]],5,FALSE))</f>
        <v>0</v>
      </c>
      <c r="F95" s="7">
        <f>IF(A95="",0,VLOOKUP($A95,Tabelle2[[Fahrzeuge]:[G]],6,FALSE))</f>
        <v>0</v>
      </c>
      <c r="G95" s="7">
        <f>IF(A95="",0,VLOOKUP($A95,Tabelle2[[Fahrzeuge]:[G]],7,FALSE))</f>
        <v>0</v>
      </c>
      <c r="H95" s="3"/>
      <c r="I95" s="3">
        <f t="shared" si="2"/>
        <v>0</v>
      </c>
      <c r="J95" s="14">
        <f t="shared" si="3"/>
        <v>0</v>
      </c>
      <c r="K95" s="3">
        <f>IF(A95="",4000,(VLOOKUP(A95,Tabelle2[[Fahrzeuge]:[VMAx]],8,FALSE)))</f>
        <v>4000</v>
      </c>
      <c r="L95" s="12"/>
      <c r="N95" s="20" t="s">
        <v>88</v>
      </c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</row>
    <row r="96" spans="1:58" ht="23.25" x14ac:dyDescent="0.35">
      <c r="A96" s="2"/>
      <c r="B96" s="2">
        <f>IF(A96="",0,VLOOKUP($A96,Tabelle2[[Fahrzeuge]:[G]],2,FALSE))</f>
        <v>0</v>
      </c>
      <c r="C96" s="10">
        <f>IF(A96="",0,VLOOKUP($A96,Tabelle2[[Fahrzeuge]:[G]],3,FALSE))</f>
        <v>0</v>
      </c>
      <c r="D96" s="10">
        <f>IF(A96="",0,VLOOKUP($A96,Tabelle2[[Fahrzeuge]:[G]],4,FALSE))</f>
        <v>0</v>
      </c>
      <c r="E96" s="10">
        <f>IF(A96="",0,VLOOKUP($A96,Tabelle2[[Fahrzeuge]:[G]],5,FALSE))</f>
        <v>0</v>
      </c>
      <c r="F96" s="10">
        <f>IF(A96="",0,VLOOKUP($A96,Tabelle2[[Fahrzeuge]:[G]],6,FALSE))</f>
        <v>0</v>
      </c>
      <c r="G96" s="10">
        <f>IF(A96="",0,VLOOKUP($A96,Tabelle2[[Fahrzeuge]:[G]],7,FALSE))</f>
        <v>0</v>
      </c>
      <c r="H96" s="2"/>
      <c r="I96" s="2">
        <f t="shared" si="2"/>
        <v>0</v>
      </c>
      <c r="J96" s="15">
        <f t="shared" si="3"/>
        <v>0</v>
      </c>
      <c r="K96" s="2">
        <f>IF(A96="",4000,(VLOOKUP(A96,Tabelle2[[Fahrzeuge]:[VMAx]],8,FALSE)))</f>
        <v>4000</v>
      </c>
      <c r="L96" s="12"/>
      <c r="N96" s="19" t="s">
        <v>89</v>
      </c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</row>
    <row r="97" spans="1:58" ht="23.25" x14ac:dyDescent="0.35">
      <c r="A97" s="3"/>
      <c r="B97" s="3">
        <f>IF(A97="",0,VLOOKUP($A97,Tabelle2[[Fahrzeuge]:[G]],2,FALSE))</f>
        <v>0</v>
      </c>
      <c r="C97" s="7">
        <f>IF(A97="",0,VLOOKUP($A97,Tabelle2[[Fahrzeuge]:[G]],3,FALSE))</f>
        <v>0</v>
      </c>
      <c r="D97" s="7">
        <f>IF(A97="",0,VLOOKUP($A97,Tabelle2[[Fahrzeuge]:[G]],4,FALSE))</f>
        <v>0</v>
      </c>
      <c r="E97" s="7">
        <f>IF(A97="",0,VLOOKUP($A97,Tabelle2[[Fahrzeuge]:[G]],5,FALSE))</f>
        <v>0</v>
      </c>
      <c r="F97" s="7">
        <f>IF(A97="",0,VLOOKUP($A97,Tabelle2[[Fahrzeuge]:[G]],6,FALSE))</f>
        <v>0</v>
      </c>
      <c r="G97" s="7">
        <f>IF(A97="",0,VLOOKUP($A97,Tabelle2[[Fahrzeuge]:[G]],7,FALSE))</f>
        <v>0</v>
      </c>
      <c r="H97" s="3"/>
      <c r="I97" s="3">
        <f t="shared" si="2"/>
        <v>0</v>
      </c>
      <c r="J97" s="14">
        <f t="shared" si="3"/>
        <v>0</v>
      </c>
      <c r="K97" s="3">
        <f>IF(A97="",4000,(VLOOKUP(A97,Tabelle2[[Fahrzeuge]:[VMAx]],8,FALSE)))</f>
        <v>4000</v>
      </c>
      <c r="L97" s="12"/>
      <c r="N97" s="20" t="s">
        <v>89</v>
      </c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</row>
    <row r="98" spans="1:58" ht="23.25" x14ac:dyDescent="0.35">
      <c r="A98" s="2"/>
      <c r="B98" s="2">
        <f>IF(A98="",0,VLOOKUP($A98,Tabelle2[[Fahrzeuge]:[G]],2,FALSE))</f>
        <v>0</v>
      </c>
      <c r="C98" s="10">
        <f>IF(A98="",0,VLOOKUP($A98,Tabelle2[[Fahrzeuge]:[G]],3,FALSE))</f>
        <v>0</v>
      </c>
      <c r="D98" s="10">
        <f>IF(A98="",0,VLOOKUP($A98,Tabelle2[[Fahrzeuge]:[G]],4,FALSE))</f>
        <v>0</v>
      </c>
      <c r="E98" s="10">
        <f>IF(A98="",0,VLOOKUP($A98,Tabelle2[[Fahrzeuge]:[G]],5,FALSE))</f>
        <v>0</v>
      </c>
      <c r="F98" s="10">
        <f>IF(A98="",0,VLOOKUP($A98,Tabelle2[[Fahrzeuge]:[G]],6,FALSE))</f>
        <v>0</v>
      </c>
      <c r="G98" s="10">
        <f>IF(A98="",0,VLOOKUP($A98,Tabelle2[[Fahrzeuge]:[G]],7,FALSE))</f>
        <v>0</v>
      </c>
      <c r="H98" s="2"/>
      <c r="I98" s="2">
        <f t="shared" si="2"/>
        <v>0</v>
      </c>
      <c r="J98" s="15">
        <f t="shared" si="3"/>
        <v>0</v>
      </c>
      <c r="K98" s="2">
        <f>IF(A98="",4000,(VLOOKUP(A98,Tabelle2[[Fahrzeuge]:[VMAx]],8,FALSE)))</f>
        <v>4000</v>
      </c>
      <c r="L98" s="12"/>
      <c r="N98" s="19" t="s">
        <v>88</v>
      </c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</row>
    <row r="99" spans="1:58" ht="23.25" x14ac:dyDescent="0.35">
      <c r="A99" s="3"/>
      <c r="B99" s="3">
        <f>IF(A99="",0,VLOOKUP($A99,Tabelle2[[Fahrzeuge]:[G]],2,FALSE))</f>
        <v>0</v>
      </c>
      <c r="C99" s="7">
        <f>IF(A99="",0,VLOOKUP($A99,Tabelle2[[Fahrzeuge]:[G]],3,FALSE))</f>
        <v>0</v>
      </c>
      <c r="D99" s="7">
        <f>IF(A99="",0,VLOOKUP($A99,Tabelle2[[Fahrzeuge]:[G]],4,FALSE))</f>
        <v>0</v>
      </c>
      <c r="E99" s="7">
        <f>IF(A99="",0,VLOOKUP($A99,Tabelle2[[Fahrzeuge]:[G]],5,FALSE))</f>
        <v>0</v>
      </c>
      <c r="F99" s="7">
        <f>IF(A99="",0,VLOOKUP($A99,Tabelle2[[Fahrzeuge]:[G]],6,FALSE))</f>
        <v>0</v>
      </c>
      <c r="G99" s="7">
        <f>IF(A99="",0,VLOOKUP($A99,Tabelle2[[Fahrzeuge]:[G]],7,FALSE))</f>
        <v>0</v>
      </c>
      <c r="H99" s="3"/>
      <c r="I99" s="3">
        <f t="shared" si="2"/>
        <v>0</v>
      </c>
      <c r="J99" s="14">
        <f t="shared" si="3"/>
        <v>0</v>
      </c>
      <c r="K99" s="3">
        <f>IF(A99="",4000,(VLOOKUP(A99,Tabelle2[[Fahrzeuge]:[VMAx]],8,FALSE)))</f>
        <v>4000</v>
      </c>
      <c r="L99" s="12"/>
      <c r="N99" s="20" t="s">
        <v>91</v>
      </c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</row>
    <row r="100" spans="1:58" ht="23.25" x14ac:dyDescent="0.35">
      <c r="A100" s="2"/>
      <c r="B100" s="2">
        <f>IF(A100="",0,VLOOKUP($A100,Tabelle2[[Fahrzeuge]:[G]],2,FALSE))</f>
        <v>0</v>
      </c>
      <c r="C100" s="10">
        <f>IF(A100="",0,VLOOKUP($A100,Tabelle2[[Fahrzeuge]:[G]],3,FALSE))</f>
        <v>0</v>
      </c>
      <c r="D100" s="10">
        <f>IF(A100="",0,VLOOKUP($A100,Tabelle2[[Fahrzeuge]:[G]],4,FALSE))</f>
        <v>0</v>
      </c>
      <c r="E100" s="10">
        <f>IF(A100="",0,VLOOKUP($A100,Tabelle2[[Fahrzeuge]:[G]],5,FALSE))</f>
        <v>0</v>
      </c>
      <c r="F100" s="10">
        <f>IF(A100="",0,VLOOKUP($A100,Tabelle2[[Fahrzeuge]:[G]],6,FALSE))</f>
        <v>0</v>
      </c>
      <c r="G100" s="10">
        <f>IF(A100="",0,VLOOKUP($A100,Tabelle2[[Fahrzeuge]:[G]],7,FALSE))</f>
        <v>0</v>
      </c>
      <c r="H100" s="2"/>
      <c r="I100" s="2">
        <f t="shared" si="2"/>
        <v>0</v>
      </c>
      <c r="J100" s="15">
        <f t="shared" si="3"/>
        <v>0</v>
      </c>
      <c r="K100" s="2">
        <f>IF(A100="",4000,(VLOOKUP(A100,Tabelle2[[Fahrzeuge]:[VMAx]],8,FALSE)))</f>
        <v>4000</v>
      </c>
      <c r="L100" s="12"/>
      <c r="N100" s="19" t="s">
        <v>92</v>
      </c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</row>
    <row r="101" spans="1:58" ht="23.25" x14ac:dyDescent="0.35">
      <c r="A101" s="3"/>
      <c r="B101" s="3">
        <f>IF(A101="",0,VLOOKUP($A101,Tabelle2[[Fahrzeuge]:[G]],2,FALSE))</f>
        <v>0</v>
      </c>
      <c r="C101" s="7">
        <f>IF(A101="",0,VLOOKUP($A101,Tabelle2[[Fahrzeuge]:[G]],3,FALSE))</f>
        <v>0</v>
      </c>
      <c r="D101" s="7">
        <f>IF(A101="",0,VLOOKUP($A101,Tabelle2[[Fahrzeuge]:[G]],4,FALSE))</f>
        <v>0</v>
      </c>
      <c r="E101" s="7">
        <f>IF(A101="",0,VLOOKUP($A101,Tabelle2[[Fahrzeuge]:[G]],5,FALSE))</f>
        <v>0</v>
      </c>
      <c r="F101" s="7">
        <f>IF(A101="",0,VLOOKUP($A101,Tabelle2[[Fahrzeuge]:[G]],6,FALSE))</f>
        <v>0</v>
      </c>
      <c r="G101" s="7">
        <f>IF(A101="",0,VLOOKUP($A101,Tabelle2[[Fahrzeuge]:[G]],7,FALSE))</f>
        <v>0</v>
      </c>
      <c r="H101" s="3"/>
      <c r="I101" s="3">
        <f t="shared" si="2"/>
        <v>0</v>
      </c>
      <c r="J101" s="14">
        <f t="shared" si="3"/>
        <v>0</v>
      </c>
      <c r="K101" s="3">
        <f>IF(A101="",4000,(VLOOKUP(A101,Tabelle2[[Fahrzeuge]:[VMAx]],8,FALSE)))</f>
        <v>4000</v>
      </c>
      <c r="L101" s="12"/>
      <c r="N101" s="20" t="s">
        <v>92</v>
      </c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</row>
    <row r="102" spans="1:58" ht="23.25" x14ac:dyDescent="0.35">
      <c r="A102" s="2"/>
      <c r="B102" s="2">
        <f>IF(A102="",0,VLOOKUP($A102,Tabelle2[[Fahrzeuge]:[G]],2,FALSE))</f>
        <v>0</v>
      </c>
      <c r="C102" s="10">
        <f>IF(A102="",0,VLOOKUP($A102,Tabelle2[[Fahrzeuge]:[G]],3,FALSE))</f>
        <v>0</v>
      </c>
      <c r="D102" s="10">
        <f>IF(A102="",0,VLOOKUP($A102,Tabelle2[[Fahrzeuge]:[G]],4,FALSE))</f>
        <v>0</v>
      </c>
      <c r="E102" s="10">
        <f>IF(A102="",0,VLOOKUP($A102,Tabelle2[[Fahrzeuge]:[G]],5,FALSE))</f>
        <v>0</v>
      </c>
      <c r="F102" s="10">
        <f>IF(A102="",0,VLOOKUP($A102,Tabelle2[[Fahrzeuge]:[G]],6,FALSE))</f>
        <v>0</v>
      </c>
      <c r="G102" s="10">
        <f>IF(A102="",0,VLOOKUP($A102,Tabelle2[[Fahrzeuge]:[G]],7,FALSE))</f>
        <v>0</v>
      </c>
      <c r="H102" s="2"/>
      <c r="I102" s="2">
        <f t="shared" si="2"/>
        <v>0</v>
      </c>
      <c r="J102" s="15">
        <f t="shared" si="3"/>
        <v>0</v>
      </c>
      <c r="K102" s="2">
        <f>IF(A102="",4000,(VLOOKUP(A102,Tabelle2[[Fahrzeuge]:[VMAx]],8,FALSE)))</f>
        <v>4000</v>
      </c>
      <c r="L102" s="12"/>
      <c r="N102" s="19" t="s">
        <v>93</v>
      </c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</row>
    <row r="103" spans="1:58" ht="23.25" x14ac:dyDescent="0.35">
      <c r="A103" s="3"/>
      <c r="B103" s="3">
        <f>IF(A103="",0,VLOOKUP($A103,Tabelle2[[Fahrzeuge]:[G]],2,FALSE))</f>
        <v>0</v>
      </c>
      <c r="C103" s="7">
        <f>IF(A103="",0,VLOOKUP($A103,Tabelle2[[Fahrzeuge]:[G]],3,FALSE))</f>
        <v>0</v>
      </c>
      <c r="D103" s="7">
        <f>IF(A103="",0,VLOOKUP($A103,Tabelle2[[Fahrzeuge]:[G]],4,FALSE))</f>
        <v>0</v>
      </c>
      <c r="E103" s="7">
        <f>IF(A103="",0,VLOOKUP($A103,Tabelle2[[Fahrzeuge]:[G]],5,FALSE))</f>
        <v>0</v>
      </c>
      <c r="F103" s="7">
        <f>IF(A103="",0,VLOOKUP($A103,Tabelle2[[Fahrzeuge]:[G]],6,FALSE))</f>
        <v>0</v>
      </c>
      <c r="G103" s="7">
        <f>IF(A103="",0,VLOOKUP($A103,Tabelle2[[Fahrzeuge]:[G]],7,FALSE))</f>
        <v>0</v>
      </c>
      <c r="H103" s="3"/>
      <c r="I103" s="3">
        <f t="shared" si="2"/>
        <v>0</v>
      </c>
      <c r="J103" s="14">
        <f t="shared" si="3"/>
        <v>0</v>
      </c>
      <c r="K103" s="3">
        <f>IF(A103="",4000,(VLOOKUP(A103,Tabelle2[[Fahrzeuge]:[VMAx]],8,FALSE)))</f>
        <v>4000</v>
      </c>
      <c r="L103" s="12"/>
      <c r="N103" s="20" t="s">
        <v>94</v>
      </c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</row>
    <row r="104" spans="1:58" ht="23.25" x14ac:dyDescent="0.35">
      <c r="A104" s="2"/>
      <c r="B104" s="2">
        <f>IF(A104="",0,VLOOKUP($A104,Tabelle2[[Fahrzeuge]:[G]],2,FALSE))</f>
        <v>0</v>
      </c>
      <c r="C104" s="10">
        <f>IF(A104="",0,VLOOKUP($A104,Tabelle2[[Fahrzeuge]:[G]],3,FALSE))</f>
        <v>0</v>
      </c>
      <c r="D104" s="10">
        <f>IF(A104="",0,VLOOKUP($A104,Tabelle2[[Fahrzeuge]:[G]],4,FALSE))</f>
        <v>0</v>
      </c>
      <c r="E104" s="10">
        <f>IF(A104="",0,VLOOKUP($A104,Tabelle2[[Fahrzeuge]:[G]],5,FALSE))</f>
        <v>0</v>
      </c>
      <c r="F104" s="10">
        <f>IF(A104="",0,VLOOKUP($A104,Tabelle2[[Fahrzeuge]:[G]],6,FALSE))</f>
        <v>0</v>
      </c>
      <c r="G104" s="10">
        <f>IF(A104="",0,VLOOKUP($A104,Tabelle2[[Fahrzeuge]:[G]],7,FALSE))</f>
        <v>0</v>
      </c>
      <c r="H104" s="2"/>
      <c r="I104" s="2">
        <f t="shared" si="2"/>
        <v>0</v>
      </c>
      <c r="J104" s="15">
        <f t="shared" si="3"/>
        <v>0</v>
      </c>
      <c r="K104" s="2">
        <f>IF(A104="",4000,(VLOOKUP(A104,Tabelle2[[Fahrzeuge]:[VMAx]],8,FALSE)))</f>
        <v>4000</v>
      </c>
      <c r="L104" s="12"/>
      <c r="N104" s="19" t="s">
        <v>95</v>
      </c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</row>
    <row r="105" spans="1:58" ht="23.25" x14ac:dyDescent="0.35">
      <c r="A105" s="3"/>
      <c r="B105" s="3">
        <f>IF(A105="",0,VLOOKUP($A105,Tabelle2[[Fahrzeuge]:[G]],2,FALSE))</f>
        <v>0</v>
      </c>
      <c r="C105" s="7">
        <f>IF(A105="",0,VLOOKUP($A105,Tabelle2[[Fahrzeuge]:[G]],3,FALSE))</f>
        <v>0</v>
      </c>
      <c r="D105" s="7">
        <f>IF(A105="",0,VLOOKUP($A105,Tabelle2[[Fahrzeuge]:[G]],4,FALSE))</f>
        <v>0</v>
      </c>
      <c r="E105" s="7">
        <f>IF(A105="",0,VLOOKUP($A105,Tabelle2[[Fahrzeuge]:[G]],5,FALSE))</f>
        <v>0</v>
      </c>
      <c r="F105" s="7">
        <f>IF(A105="",0,VLOOKUP($A105,Tabelle2[[Fahrzeuge]:[G]],6,FALSE))</f>
        <v>0</v>
      </c>
      <c r="G105" s="7">
        <f>IF(A105="",0,VLOOKUP($A105,Tabelle2[[Fahrzeuge]:[G]],7,FALSE))</f>
        <v>0</v>
      </c>
      <c r="H105" s="3"/>
      <c r="I105" s="3">
        <f t="shared" si="2"/>
        <v>0</v>
      </c>
      <c r="J105" s="14">
        <f t="shared" si="3"/>
        <v>0</v>
      </c>
      <c r="K105" s="3">
        <f>IF(A105="",4000,(VLOOKUP(A105,Tabelle2[[Fahrzeuge]:[VMAx]],8,FALSE)))</f>
        <v>4000</v>
      </c>
      <c r="L105" s="12"/>
      <c r="N105" s="20" t="s">
        <v>96</v>
      </c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</row>
    <row r="106" spans="1:58" ht="23.25" x14ac:dyDescent="0.35">
      <c r="A106" s="2"/>
      <c r="B106" s="2">
        <f>IF(A106="",0,VLOOKUP($A106,Tabelle2[[Fahrzeuge]:[G]],2,FALSE))</f>
        <v>0</v>
      </c>
      <c r="C106" s="10">
        <f>IF(A106="",0,VLOOKUP($A106,Tabelle2[[Fahrzeuge]:[G]],3,FALSE))</f>
        <v>0</v>
      </c>
      <c r="D106" s="10">
        <f>IF(A106="",0,VLOOKUP($A106,Tabelle2[[Fahrzeuge]:[G]],4,FALSE))</f>
        <v>0</v>
      </c>
      <c r="E106" s="10">
        <f>IF(A106="",0,VLOOKUP($A106,Tabelle2[[Fahrzeuge]:[G]],5,FALSE))</f>
        <v>0</v>
      </c>
      <c r="F106" s="10">
        <f>IF(A106="",0,VLOOKUP($A106,Tabelle2[[Fahrzeuge]:[G]],6,FALSE))</f>
        <v>0</v>
      </c>
      <c r="G106" s="10">
        <f>IF(A106="",0,VLOOKUP($A106,Tabelle2[[Fahrzeuge]:[G]],7,FALSE))</f>
        <v>0</v>
      </c>
      <c r="H106" s="2"/>
      <c r="I106" s="2">
        <f t="shared" si="2"/>
        <v>0</v>
      </c>
      <c r="J106" s="15">
        <f t="shared" si="3"/>
        <v>0</v>
      </c>
      <c r="K106" s="2">
        <f>IF(A106="",4000,(VLOOKUP(A106,Tabelle2[[Fahrzeuge]:[VMAx]],8,FALSE)))</f>
        <v>4000</v>
      </c>
      <c r="L106" s="12"/>
      <c r="N106" s="19" t="s">
        <v>97</v>
      </c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</row>
    <row r="107" spans="1:58" ht="23.25" x14ac:dyDescent="0.35">
      <c r="A107" s="3"/>
      <c r="B107" s="3">
        <f>IF(A107="",0,VLOOKUP($A107,Tabelle2[[Fahrzeuge]:[G]],2,FALSE))</f>
        <v>0</v>
      </c>
      <c r="C107" s="7">
        <f>IF(A107="",0,VLOOKUP($A107,Tabelle2[[Fahrzeuge]:[G]],3,FALSE))</f>
        <v>0</v>
      </c>
      <c r="D107" s="7">
        <f>IF(A107="",0,VLOOKUP($A107,Tabelle2[[Fahrzeuge]:[G]],4,FALSE))</f>
        <v>0</v>
      </c>
      <c r="E107" s="7">
        <f>IF(A107="",0,VLOOKUP($A107,Tabelle2[[Fahrzeuge]:[G]],5,FALSE))</f>
        <v>0</v>
      </c>
      <c r="F107" s="7">
        <f>IF(A107="",0,VLOOKUP($A107,Tabelle2[[Fahrzeuge]:[G]],6,FALSE))</f>
        <v>0</v>
      </c>
      <c r="G107" s="7">
        <f>IF(A107="",0,VLOOKUP($A107,Tabelle2[[Fahrzeuge]:[G]],7,FALSE))</f>
        <v>0</v>
      </c>
      <c r="H107" s="3"/>
      <c r="I107" s="3">
        <f t="shared" si="2"/>
        <v>0</v>
      </c>
      <c r="J107" s="14">
        <f t="shared" si="3"/>
        <v>0</v>
      </c>
      <c r="K107" s="3">
        <f>IF(A107="",4000,(VLOOKUP(A107,Tabelle2[[Fahrzeuge]:[VMAx]],8,FALSE)))</f>
        <v>4000</v>
      </c>
      <c r="L107" s="12"/>
      <c r="N107" s="20" t="s">
        <v>77</v>
      </c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</row>
    <row r="108" spans="1:58" ht="23.25" x14ac:dyDescent="0.35">
      <c r="A108" s="2"/>
      <c r="B108" s="2">
        <f>IF(A108="",0,VLOOKUP($A108,Tabelle2[[Fahrzeuge]:[G]],2,FALSE))</f>
        <v>0</v>
      </c>
      <c r="C108" s="10">
        <f>IF(A108="",0,VLOOKUP($A108,Tabelle2[[Fahrzeuge]:[G]],3,FALSE))</f>
        <v>0</v>
      </c>
      <c r="D108" s="10">
        <f>IF(A108="",0,VLOOKUP($A108,Tabelle2[[Fahrzeuge]:[G]],4,FALSE))</f>
        <v>0</v>
      </c>
      <c r="E108" s="10">
        <f>IF(A108="",0,VLOOKUP($A108,Tabelle2[[Fahrzeuge]:[G]],5,FALSE))</f>
        <v>0</v>
      </c>
      <c r="F108" s="10">
        <f>IF(A108="",0,VLOOKUP($A108,Tabelle2[[Fahrzeuge]:[G]],6,FALSE))</f>
        <v>0</v>
      </c>
      <c r="G108" s="10">
        <f>IF(A108="",0,VLOOKUP($A108,Tabelle2[[Fahrzeuge]:[G]],7,FALSE))</f>
        <v>0</v>
      </c>
      <c r="H108" s="2"/>
      <c r="I108" s="2">
        <f t="shared" si="2"/>
        <v>0</v>
      </c>
      <c r="J108" s="15">
        <f t="shared" si="3"/>
        <v>0</v>
      </c>
      <c r="K108" s="2">
        <f>IF(A108="",4000,(VLOOKUP(A108,Tabelle2[[Fahrzeuge]:[VMAx]],8,FALSE)))</f>
        <v>4000</v>
      </c>
      <c r="L108" s="12"/>
      <c r="N108" s="19" t="s">
        <v>98</v>
      </c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</row>
    <row r="109" spans="1:58" ht="23.25" x14ac:dyDescent="0.35">
      <c r="A109" s="3"/>
      <c r="B109" s="3">
        <f>IF(A109="",0,VLOOKUP($A109,Tabelle2[[Fahrzeuge]:[G]],2,FALSE))</f>
        <v>0</v>
      </c>
      <c r="C109" s="7">
        <f>IF(A109="",0,VLOOKUP($A109,Tabelle2[[Fahrzeuge]:[G]],3,FALSE))</f>
        <v>0</v>
      </c>
      <c r="D109" s="7">
        <f>IF(A109="",0,VLOOKUP($A109,Tabelle2[[Fahrzeuge]:[G]],4,FALSE))</f>
        <v>0</v>
      </c>
      <c r="E109" s="7">
        <f>IF(A109="",0,VLOOKUP($A109,Tabelle2[[Fahrzeuge]:[G]],5,FALSE))</f>
        <v>0</v>
      </c>
      <c r="F109" s="7">
        <f>IF(A109="",0,VLOOKUP($A109,Tabelle2[[Fahrzeuge]:[G]],6,FALSE))</f>
        <v>0</v>
      </c>
      <c r="G109" s="7">
        <f>IF(A109="",0,VLOOKUP($A109,Tabelle2[[Fahrzeuge]:[G]],7,FALSE))</f>
        <v>0</v>
      </c>
      <c r="H109" s="3"/>
      <c r="I109" s="3">
        <f t="shared" si="2"/>
        <v>0</v>
      </c>
      <c r="J109" s="14">
        <f t="shared" si="3"/>
        <v>0</v>
      </c>
      <c r="K109" s="3">
        <f>IF(A109="",4000,(VLOOKUP(A109,Tabelle2[[Fahrzeuge]:[VMAx]],8,FALSE)))</f>
        <v>4000</v>
      </c>
      <c r="L109" s="12"/>
      <c r="N109" s="20" t="s">
        <v>99</v>
      </c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</row>
    <row r="110" spans="1:58" ht="23.25" x14ac:dyDescent="0.35">
      <c r="A110" s="2"/>
      <c r="B110" s="2">
        <f>IF(A110="",0,VLOOKUP($A110,Tabelle2[[Fahrzeuge]:[G]],2,FALSE))</f>
        <v>0</v>
      </c>
      <c r="C110" s="10">
        <f>IF(A110="",0,VLOOKUP($A110,Tabelle2[[Fahrzeuge]:[G]],3,FALSE))</f>
        <v>0</v>
      </c>
      <c r="D110" s="10">
        <f>IF(A110="",0,VLOOKUP($A110,Tabelle2[[Fahrzeuge]:[G]],4,FALSE))</f>
        <v>0</v>
      </c>
      <c r="E110" s="10">
        <f>IF(A110="",0,VLOOKUP($A110,Tabelle2[[Fahrzeuge]:[G]],5,FALSE))</f>
        <v>0</v>
      </c>
      <c r="F110" s="10">
        <f>IF(A110="",0,VLOOKUP($A110,Tabelle2[[Fahrzeuge]:[G]],6,FALSE))</f>
        <v>0</v>
      </c>
      <c r="G110" s="10">
        <f>IF(A110="",0,VLOOKUP($A110,Tabelle2[[Fahrzeuge]:[G]],7,FALSE))</f>
        <v>0</v>
      </c>
      <c r="H110" s="2"/>
      <c r="I110" s="2">
        <f t="shared" si="2"/>
        <v>0</v>
      </c>
      <c r="J110" s="15">
        <f t="shared" si="3"/>
        <v>0</v>
      </c>
      <c r="K110" s="2">
        <f>IF(A110="",4000,(VLOOKUP(A110,Tabelle2[[Fahrzeuge]:[VMAx]],8,FALSE)))</f>
        <v>4000</v>
      </c>
      <c r="L110" s="12"/>
      <c r="N110" s="19" t="s">
        <v>100</v>
      </c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</row>
    <row r="111" spans="1:58" ht="23.25" x14ac:dyDescent="0.35">
      <c r="A111" s="3"/>
      <c r="B111" s="3">
        <f>IF(A111="",0,VLOOKUP($A111,Tabelle2[[Fahrzeuge]:[G]],2,FALSE))</f>
        <v>0</v>
      </c>
      <c r="C111" s="7">
        <f>IF(A111="",0,VLOOKUP($A111,Tabelle2[[Fahrzeuge]:[G]],3,FALSE))</f>
        <v>0</v>
      </c>
      <c r="D111" s="7">
        <f>IF(A111="",0,VLOOKUP($A111,Tabelle2[[Fahrzeuge]:[G]],4,FALSE))</f>
        <v>0</v>
      </c>
      <c r="E111" s="7">
        <f>IF(A111="",0,VLOOKUP($A111,Tabelle2[[Fahrzeuge]:[G]],5,FALSE))</f>
        <v>0</v>
      </c>
      <c r="F111" s="7">
        <f>IF(A111="",0,VLOOKUP($A111,Tabelle2[[Fahrzeuge]:[G]],6,FALSE))</f>
        <v>0</v>
      </c>
      <c r="G111" s="7">
        <f>IF(A111="",0,VLOOKUP($A111,Tabelle2[[Fahrzeuge]:[G]],7,FALSE))</f>
        <v>0</v>
      </c>
      <c r="H111" s="3"/>
      <c r="I111" s="3">
        <f t="shared" si="2"/>
        <v>0</v>
      </c>
      <c r="J111" s="14">
        <f t="shared" si="3"/>
        <v>0</v>
      </c>
      <c r="K111" s="3">
        <f>IF(A111="",4000,(VLOOKUP(A111,Tabelle2[[Fahrzeuge]:[VMAx]],8,FALSE)))</f>
        <v>4000</v>
      </c>
      <c r="L111" s="12"/>
      <c r="N111" s="20" t="s">
        <v>97</v>
      </c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</row>
    <row r="112" spans="1:58" ht="23.25" x14ac:dyDescent="0.35">
      <c r="A112" s="2"/>
      <c r="B112" s="2">
        <f>IF(A112="",0,VLOOKUP($A112,Tabelle2[[Fahrzeuge]:[G]],2,FALSE))</f>
        <v>0</v>
      </c>
      <c r="C112" s="10">
        <f>IF(A112="",0,VLOOKUP($A112,Tabelle2[[Fahrzeuge]:[G]],3,FALSE))</f>
        <v>0</v>
      </c>
      <c r="D112" s="10">
        <f>IF(A112="",0,VLOOKUP($A112,Tabelle2[[Fahrzeuge]:[G]],4,FALSE))</f>
        <v>0</v>
      </c>
      <c r="E112" s="10">
        <f>IF(A112="",0,VLOOKUP($A112,Tabelle2[[Fahrzeuge]:[G]],5,FALSE))</f>
        <v>0</v>
      </c>
      <c r="F112" s="10">
        <f>IF(A112="",0,VLOOKUP($A112,Tabelle2[[Fahrzeuge]:[G]],6,FALSE))</f>
        <v>0</v>
      </c>
      <c r="G112" s="10">
        <f>IF(A112="",0,VLOOKUP($A112,Tabelle2[[Fahrzeuge]:[G]],7,FALSE))</f>
        <v>0</v>
      </c>
      <c r="H112" s="2"/>
      <c r="I112" s="2">
        <f t="shared" si="2"/>
        <v>0</v>
      </c>
      <c r="J112" s="15">
        <f t="shared" si="3"/>
        <v>0</v>
      </c>
      <c r="K112" s="2">
        <f>IF(A112="",4000,(VLOOKUP(A112,Tabelle2[[Fahrzeuge]:[VMAx]],8,FALSE)))</f>
        <v>4000</v>
      </c>
      <c r="L112" s="12"/>
      <c r="N112" s="19" t="s">
        <v>101</v>
      </c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</row>
    <row r="113" spans="1:58" ht="23.25" x14ac:dyDescent="0.35">
      <c r="A113" s="3"/>
      <c r="B113" s="3">
        <f>IF(A113="",0,VLOOKUP($A113,Tabelle2[[Fahrzeuge]:[G]],2,FALSE))</f>
        <v>0</v>
      </c>
      <c r="C113" s="7">
        <f>IF(A113="",0,VLOOKUP($A113,Tabelle2[[Fahrzeuge]:[G]],3,FALSE))</f>
        <v>0</v>
      </c>
      <c r="D113" s="7">
        <f>IF(A113="",0,VLOOKUP($A113,Tabelle2[[Fahrzeuge]:[G]],4,FALSE))</f>
        <v>0</v>
      </c>
      <c r="E113" s="7">
        <f>IF(A113="",0,VLOOKUP($A113,Tabelle2[[Fahrzeuge]:[G]],5,FALSE))</f>
        <v>0</v>
      </c>
      <c r="F113" s="7">
        <f>IF(A113="",0,VLOOKUP($A113,Tabelle2[[Fahrzeuge]:[G]],6,FALSE))</f>
        <v>0</v>
      </c>
      <c r="G113" s="7">
        <f>IF(A113="",0,VLOOKUP($A113,Tabelle2[[Fahrzeuge]:[G]],7,FALSE))</f>
        <v>0</v>
      </c>
      <c r="H113" s="3"/>
      <c r="I113" s="3">
        <f t="shared" si="2"/>
        <v>0</v>
      </c>
      <c r="J113" s="14">
        <f t="shared" si="3"/>
        <v>0</v>
      </c>
      <c r="K113" s="3">
        <f>IF(A113="",4000,(VLOOKUP(A113,Tabelle2[[Fahrzeuge]:[VMAx]],8,FALSE)))</f>
        <v>4000</v>
      </c>
      <c r="L113" s="12"/>
      <c r="N113" s="20" t="s">
        <v>102</v>
      </c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</row>
    <row r="114" spans="1:58" ht="23.25" x14ac:dyDescent="0.35">
      <c r="A114" s="2"/>
      <c r="B114" s="2">
        <f>IF(A114="",0,VLOOKUP($A114,Tabelle2[[Fahrzeuge]:[G]],2,FALSE))</f>
        <v>0</v>
      </c>
      <c r="C114" s="10">
        <f>IF(A114="",0,VLOOKUP($A114,Tabelle2[[Fahrzeuge]:[G]],3,FALSE))</f>
        <v>0</v>
      </c>
      <c r="D114" s="10">
        <f>IF(A114="",0,VLOOKUP($A114,Tabelle2[[Fahrzeuge]:[G]],4,FALSE))</f>
        <v>0</v>
      </c>
      <c r="E114" s="10">
        <f>IF(A114="",0,VLOOKUP($A114,Tabelle2[[Fahrzeuge]:[G]],5,FALSE))</f>
        <v>0</v>
      </c>
      <c r="F114" s="10">
        <f>IF(A114="",0,VLOOKUP($A114,Tabelle2[[Fahrzeuge]:[G]],6,FALSE))</f>
        <v>0</v>
      </c>
      <c r="G114" s="10">
        <f>IF(A114="",0,VLOOKUP($A114,Tabelle2[[Fahrzeuge]:[G]],7,FALSE))</f>
        <v>0</v>
      </c>
      <c r="H114" s="2"/>
      <c r="I114" s="2">
        <f t="shared" si="2"/>
        <v>0</v>
      </c>
      <c r="J114" s="15">
        <f t="shared" si="3"/>
        <v>0</v>
      </c>
      <c r="K114" s="2">
        <f>IF(A114="",4000,(VLOOKUP(A114,Tabelle2[[Fahrzeuge]:[VMAx]],8,FALSE)))</f>
        <v>4000</v>
      </c>
      <c r="L114" s="12"/>
      <c r="N114" s="19" t="s">
        <v>103</v>
      </c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</row>
    <row r="115" spans="1:58" ht="23.25" x14ac:dyDescent="0.35">
      <c r="A115" s="3"/>
      <c r="B115" s="3">
        <f>IF(A115="",0,VLOOKUP($A115,Tabelle2[[Fahrzeuge]:[G]],2,FALSE))</f>
        <v>0</v>
      </c>
      <c r="C115" s="7">
        <f>IF(A115="",0,VLOOKUP($A115,Tabelle2[[Fahrzeuge]:[G]],3,FALSE))</f>
        <v>0</v>
      </c>
      <c r="D115" s="7">
        <f>IF(A115="",0,VLOOKUP($A115,Tabelle2[[Fahrzeuge]:[G]],4,FALSE))</f>
        <v>0</v>
      </c>
      <c r="E115" s="7">
        <f>IF(A115="",0,VLOOKUP($A115,Tabelle2[[Fahrzeuge]:[G]],5,FALSE))</f>
        <v>0</v>
      </c>
      <c r="F115" s="7">
        <f>IF(A115="",0,VLOOKUP($A115,Tabelle2[[Fahrzeuge]:[G]],6,FALSE))</f>
        <v>0</v>
      </c>
      <c r="G115" s="7">
        <f>IF(A115="",0,VLOOKUP($A115,Tabelle2[[Fahrzeuge]:[G]],7,FALSE))</f>
        <v>0</v>
      </c>
      <c r="H115" s="3"/>
      <c r="I115" s="3">
        <f t="shared" si="2"/>
        <v>0</v>
      </c>
      <c r="J115" s="14">
        <f t="shared" si="3"/>
        <v>0</v>
      </c>
      <c r="K115" s="3">
        <f>IF(A115="",4000,(VLOOKUP(A115,Tabelle2[[Fahrzeuge]:[VMAx]],8,FALSE)))</f>
        <v>4000</v>
      </c>
      <c r="L115" s="12"/>
      <c r="N115" s="20" t="s">
        <v>104</v>
      </c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</row>
    <row r="116" spans="1:58" ht="23.25" x14ac:dyDescent="0.35">
      <c r="A116" s="2"/>
      <c r="B116" s="2">
        <f>IF(A116="",0,VLOOKUP($A116,Tabelle2[[Fahrzeuge]:[G]],2,FALSE))</f>
        <v>0</v>
      </c>
      <c r="C116" s="10">
        <f>IF(A116="",0,VLOOKUP($A116,Tabelle2[[Fahrzeuge]:[G]],3,FALSE))</f>
        <v>0</v>
      </c>
      <c r="D116" s="10">
        <f>IF(A116="",0,VLOOKUP($A116,Tabelle2[[Fahrzeuge]:[G]],4,FALSE))</f>
        <v>0</v>
      </c>
      <c r="E116" s="10">
        <f>IF(A116="",0,VLOOKUP($A116,Tabelle2[[Fahrzeuge]:[G]],5,FALSE))</f>
        <v>0</v>
      </c>
      <c r="F116" s="10">
        <f>IF(A116="",0,VLOOKUP($A116,Tabelle2[[Fahrzeuge]:[G]],6,FALSE))</f>
        <v>0</v>
      </c>
      <c r="G116" s="10">
        <f>IF(A116="",0,VLOOKUP($A116,Tabelle2[[Fahrzeuge]:[G]],7,FALSE))</f>
        <v>0</v>
      </c>
      <c r="H116" s="2"/>
      <c r="I116" s="2">
        <f t="shared" si="2"/>
        <v>0</v>
      </c>
      <c r="J116" s="15">
        <f t="shared" si="3"/>
        <v>0</v>
      </c>
      <c r="K116" s="2">
        <f>IF(A116="",4000,(VLOOKUP(A116,Tabelle2[[Fahrzeuge]:[VMAx]],8,FALSE)))</f>
        <v>4000</v>
      </c>
      <c r="L116" s="12"/>
      <c r="N116" s="19" t="s">
        <v>105</v>
      </c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</row>
    <row r="117" spans="1:58" ht="23.25" x14ac:dyDescent="0.35">
      <c r="A117" s="3"/>
      <c r="B117" s="3">
        <f>IF(A117="",0,VLOOKUP($A117,Tabelle2[[Fahrzeuge]:[G]],2,FALSE))</f>
        <v>0</v>
      </c>
      <c r="C117" s="7">
        <f>IF(A117="",0,VLOOKUP($A117,Tabelle2[[Fahrzeuge]:[G]],3,FALSE))</f>
        <v>0</v>
      </c>
      <c r="D117" s="7">
        <f>IF(A117="",0,VLOOKUP($A117,Tabelle2[[Fahrzeuge]:[G]],4,FALSE))</f>
        <v>0</v>
      </c>
      <c r="E117" s="7">
        <f>IF(A117="",0,VLOOKUP($A117,Tabelle2[[Fahrzeuge]:[G]],5,FALSE))</f>
        <v>0</v>
      </c>
      <c r="F117" s="7">
        <f>IF(A117="",0,VLOOKUP($A117,Tabelle2[[Fahrzeuge]:[G]],6,FALSE))</f>
        <v>0</v>
      </c>
      <c r="G117" s="7">
        <f>IF(A117="",0,VLOOKUP($A117,Tabelle2[[Fahrzeuge]:[G]],7,FALSE))</f>
        <v>0</v>
      </c>
      <c r="H117" s="3"/>
      <c r="I117" s="3">
        <f t="shared" si="2"/>
        <v>0</v>
      </c>
      <c r="J117" s="14">
        <f t="shared" si="3"/>
        <v>0</v>
      </c>
      <c r="K117" s="3">
        <f>IF(A117="",4000,(VLOOKUP(A117,Tabelle2[[Fahrzeuge]:[VMAx]],8,FALSE)))</f>
        <v>4000</v>
      </c>
      <c r="L117" s="12"/>
      <c r="N117" s="20" t="s">
        <v>106</v>
      </c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</row>
    <row r="118" spans="1:58" ht="23.25" x14ac:dyDescent="0.35">
      <c r="A118" s="2"/>
      <c r="B118" s="2">
        <f>IF(A118="",0,VLOOKUP($A118,Tabelle2[[Fahrzeuge]:[G]],2,FALSE))</f>
        <v>0</v>
      </c>
      <c r="C118" s="10">
        <f>IF(A118="",0,VLOOKUP($A118,Tabelle2[[Fahrzeuge]:[G]],3,FALSE))</f>
        <v>0</v>
      </c>
      <c r="D118" s="10">
        <f>IF(A118="",0,VLOOKUP($A118,Tabelle2[[Fahrzeuge]:[G]],4,FALSE))</f>
        <v>0</v>
      </c>
      <c r="E118" s="10">
        <f>IF(A118="",0,VLOOKUP($A118,Tabelle2[[Fahrzeuge]:[G]],5,FALSE))</f>
        <v>0</v>
      </c>
      <c r="F118" s="10">
        <f>IF(A118="",0,VLOOKUP($A118,Tabelle2[[Fahrzeuge]:[G]],6,FALSE))</f>
        <v>0</v>
      </c>
      <c r="G118" s="10">
        <f>IF(A118="",0,VLOOKUP($A118,Tabelle2[[Fahrzeuge]:[G]],7,FALSE))</f>
        <v>0</v>
      </c>
      <c r="H118" s="2"/>
      <c r="I118" s="2">
        <f t="shared" si="2"/>
        <v>0</v>
      </c>
      <c r="J118" s="15">
        <f t="shared" si="3"/>
        <v>0</v>
      </c>
      <c r="K118" s="2">
        <f>IF(A118="",4000,(VLOOKUP(A118,Tabelle2[[Fahrzeuge]:[VMAx]],8,FALSE)))</f>
        <v>4000</v>
      </c>
      <c r="L118" s="12"/>
      <c r="N118" s="19" t="s">
        <v>107</v>
      </c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</row>
    <row r="119" spans="1:58" ht="23.25" x14ac:dyDescent="0.35">
      <c r="A119" s="3"/>
      <c r="B119" s="3">
        <f>IF(A119="",0,VLOOKUP($A119,Tabelle2[[Fahrzeuge]:[G]],2,FALSE))</f>
        <v>0</v>
      </c>
      <c r="C119" s="7">
        <f>IF(A119="",0,VLOOKUP($A119,Tabelle2[[Fahrzeuge]:[G]],3,FALSE))</f>
        <v>0</v>
      </c>
      <c r="D119" s="7">
        <f>IF(A119="",0,VLOOKUP($A119,Tabelle2[[Fahrzeuge]:[G]],4,FALSE))</f>
        <v>0</v>
      </c>
      <c r="E119" s="7">
        <f>IF(A119="",0,VLOOKUP($A119,Tabelle2[[Fahrzeuge]:[G]],5,FALSE))</f>
        <v>0</v>
      </c>
      <c r="F119" s="7">
        <f>IF(A119="",0,VLOOKUP($A119,Tabelle2[[Fahrzeuge]:[G]],6,FALSE))</f>
        <v>0</v>
      </c>
      <c r="G119" s="7">
        <f>IF(A119="",0,VLOOKUP($A119,Tabelle2[[Fahrzeuge]:[G]],7,FALSE))</f>
        <v>0</v>
      </c>
      <c r="H119" s="3"/>
      <c r="I119" s="3">
        <f t="shared" si="2"/>
        <v>0</v>
      </c>
      <c r="J119" s="14">
        <f t="shared" si="3"/>
        <v>0</v>
      </c>
      <c r="K119" s="3">
        <f>IF(A119="",4000,(VLOOKUP(A119,Tabelle2[[Fahrzeuge]:[VMAx]],8,FALSE)))</f>
        <v>4000</v>
      </c>
      <c r="L119" s="12"/>
      <c r="N119" s="20" t="s">
        <v>106</v>
      </c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</row>
    <row r="120" spans="1:58" ht="23.25" x14ac:dyDescent="0.35">
      <c r="A120" s="2"/>
      <c r="B120" s="2">
        <f>IF(A120="",0,VLOOKUP($A120,Tabelle2[[Fahrzeuge]:[G]],2,FALSE))</f>
        <v>0</v>
      </c>
      <c r="C120" s="10">
        <f>IF(A120="",0,VLOOKUP($A120,Tabelle2[[Fahrzeuge]:[G]],3,FALSE))</f>
        <v>0</v>
      </c>
      <c r="D120" s="10">
        <f>IF(A120="",0,VLOOKUP($A120,Tabelle2[[Fahrzeuge]:[G]],4,FALSE))</f>
        <v>0</v>
      </c>
      <c r="E120" s="10">
        <f>IF(A120="",0,VLOOKUP($A120,Tabelle2[[Fahrzeuge]:[G]],5,FALSE))</f>
        <v>0</v>
      </c>
      <c r="F120" s="10">
        <f>IF(A120="",0,VLOOKUP($A120,Tabelle2[[Fahrzeuge]:[G]],6,FALSE))</f>
        <v>0</v>
      </c>
      <c r="G120" s="10">
        <f>IF(A120="",0,VLOOKUP($A120,Tabelle2[[Fahrzeuge]:[G]],7,FALSE))</f>
        <v>0</v>
      </c>
      <c r="H120" s="2"/>
      <c r="I120" s="2">
        <f t="shared" si="2"/>
        <v>0</v>
      </c>
      <c r="J120" s="15">
        <f t="shared" si="3"/>
        <v>0</v>
      </c>
      <c r="K120" s="2">
        <f>IF(A120="",4000,(VLOOKUP(A120,Tabelle2[[Fahrzeuge]:[VMAx]],8,FALSE)))</f>
        <v>4000</v>
      </c>
      <c r="L120" s="12"/>
      <c r="N120" s="19" t="s">
        <v>108</v>
      </c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</row>
    <row r="121" spans="1:58" ht="23.25" x14ac:dyDescent="0.35">
      <c r="A121" s="3"/>
      <c r="B121" s="3">
        <f>IF(A121="",0,VLOOKUP($A121,Tabelle2[[Fahrzeuge]:[G]],2,FALSE))</f>
        <v>0</v>
      </c>
      <c r="C121" s="7">
        <f>IF(A121="",0,VLOOKUP($A121,Tabelle2[[Fahrzeuge]:[G]],3,FALSE))</f>
        <v>0</v>
      </c>
      <c r="D121" s="7">
        <f>IF(A121="",0,VLOOKUP($A121,Tabelle2[[Fahrzeuge]:[G]],4,FALSE))</f>
        <v>0</v>
      </c>
      <c r="E121" s="7">
        <f>IF(A121="",0,VLOOKUP($A121,Tabelle2[[Fahrzeuge]:[G]],5,FALSE))</f>
        <v>0</v>
      </c>
      <c r="F121" s="7">
        <f>IF(A121="",0,VLOOKUP($A121,Tabelle2[[Fahrzeuge]:[G]],6,FALSE))</f>
        <v>0</v>
      </c>
      <c r="G121" s="7">
        <f>IF(A121="",0,VLOOKUP($A121,Tabelle2[[Fahrzeuge]:[G]],7,FALSE))</f>
        <v>0</v>
      </c>
      <c r="H121" s="3"/>
      <c r="I121" s="3">
        <f t="shared" si="2"/>
        <v>0</v>
      </c>
      <c r="J121" s="14">
        <f t="shared" si="3"/>
        <v>0</v>
      </c>
      <c r="K121" s="3">
        <f>IF(A121="",4000,(VLOOKUP(A121,Tabelle2[[Fahrzeuge]:[VMAx]],8,FALSE)))</f>
        <v>4000</v>
      </c>
      <c r="L121" s="12"/>
      <c r="N121" s="20" t="s">
        <v>109</v>
      </c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</row>
    <row r="122" spans="1:58" ht="23.25" x14ac:dyDescent="0.35">
      <c r="A122" s="2"/>
      <c r="B122" s="2">
        <f>IF(A122="",0,VLOOKUP($A122,Tabelle2[[Fahrzeuge]:[G]],2,FALSE))</f>
        <v>0</v>
      </c>
      <c r="C122" s="10">
        <f>IF(A122="",0,VLOOKUP($A122,Tabelle2[[Fahrzeuge]:[G]],3,FALSE))</f>
        <v>0</v>
      </c>
      <c r="D122" s="10">
        <f>IF(A122="",0,VLOOKUP($A122,Tabelle2[[Fahrzeuge]:[G]],4,FALSE))</f>
        <v>0</v>
      </c>
      <c r="E122" s="10">
        <f>IF(A122="",0,VLOOKUP($A122,Tabelle2[[Fahrzeuge]:[G]],5,FALSE))</f>
        <v>0</v>
      </c>
      <c r="F122" s="10">
        <f>IF(A122="",0,VLOOKUP($A122,Tabelle2[[Fahrzeuge]:[G]],6,FALSE))</f>
        <v>0</v>
      </c>
      <c r="G122" s="10">
        <f>IF(A122="",0,VLOOKUP($A122,Tabelle2[[Fahrzeuge]:[G]],7,FALSE))</f>
        <v>0</v>
      </c>
      <c r="H122" s="2"/>
      <c r="I122" s="2">
        <f t="shared" si="2"/>
        <v>0</v>
      </c>
      <c r="J122" s="15">
        <f t="shared" si="3"/>
        <v>0</v>
      </c>
      <c r="K122" s="2">
        <f>IF(A122="",4000,(VLOOKUP(A122,Tabelle2[[Fahrzeuge]:[VMAx]],8,FALSE)))</f>
        <v>4000</v>
      </c>
      <c r="L122" s="12"/>
      <c r="N122" s="19" t="s">
        <v>109</v>
      </c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</row>
    <row r="123" spans="1:58" ht="23.25" x14ac:dyDescent="0.35">
      <c r="A123" s="3"/>
      <c r="B123" s="3">
        <f>IF(A123="",0,VLOOKUP($A123,Tabelle2[[Fahrzeuge]:[G]],2,FALSE))</f>
        <v>0</v>
      </c>
      <c r="C123" s="7">
        <f>IF(A123="",0,VLOOKUP($A123,Tabelle2[[Fahrzeuge]:[G]],3,FALSE))</f>
        <v>0</v>
      </c>
      <c r="D123" s="7">
        <f>IF(A123="",0,VLOOKUP($A123,Tabelle2[[Fahrzeuge]:[G]],4,FALSE))</f>
        <v>0</v>
      </c>
      <c r="E123" s="7">
        <f>IF(A123="",0,VLOOKUP($A123,Tabelle2[[Fahrzeuge]:[G]],5,FALSE))</f>
        <v>0</v>
      </c>
      <c r="F123" s="7">
        <f>IF(A123="",0,VLOOKUP($A123,Tabelle2[[Fahrzeuge]:[G]],6,FALSE))</f>
        <v>0</v>
      </c>
      <c r="G123" s="7">
        <f>IF(A123="",0,VLOOKUP($A123,Tabelle2[[Fahrzeuge]:[G]],7,FALSE))</f>
        <v>0</v>
      </c>
      <c r="H123" s="3"/>
      <c r="I123" s="3">
        <f t="shared" si="2"/>
        <v>0</v>
      </c>
      <c r="J123" s="14">
        <f t="shared" si="3"/>
        <v>0</v>
      </c>
      <c r="K123" s="3">
        <f>IF(A123="",4000,(VLOOKUP(A123,Tabelle2[[Fahrzeuge]:[VMAx]],8,FALSE)))</f>
        <v>4000</v>
      </c>
      <c r="L123" s="12"/>
      <c r="N123" s="20" t="s">
        <v>110</v>
      </c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</row>
    <row r="124" spans="1:58" ht="23.25" x14ac:dyDescent="0.35">
      <c r="A124" s="2"/>
      <c r="B124" s="2">
        <f>IF(A124="",0,VLOOKUP($A124,Tabelle2[[Fahrzeuge]:[G]],2,FALSE))</f>
        <v>0</v>
      </c>
      <c r="C124" s="10">
        <f>IF(A124="",0,VLOOKUP($A124,Tabelle2[[Fahrzeuge]:[G]],3,FALSE))</f>
        <v>0</v>
      </c>
      <c r="D124" s="10">
        <f>IF(A124="",0,VLOOKUP($A124,Tabelle2[[Fahrzeuge]:[G]],4,FALSE))</f>
        <v>0</v>
      </c>
      <c r="E124" s="10">
        <f>IF(A124="",0,VLOOKUP($A124,Tabelle2[[Fahrzeuge]:[G]],5,FALSE))</f>
        <v>0</v>
      </c>
      <c r="F124" s="10">
        <f>IF(A124="",0,VLOOKUP($A124,Tabelle2[[Fahrzeuge]:[G]],6,FALSE))</f>
        <v>0</v>
      </c>
      <c r="G124" s="10">
        <f>IF(A124="",0,VLOOKUP($A124,Tabelle2[[Fahrzeuge]:[G]],7,FALSE))</f>
        <v>0</v>
      </c>
      <c r="H124" s="2"/>
      <c r="I124" s="2">
        <f t="shared" si="2"/>
        <v>0</v>
      </c>
      <c r="J124" s="15">
        <f t="shared" si="3"/>
        <v>0</v>
      </c>
      <c r="K124" s="2">
        <f>IF(A124="",4000,(VLOOKUP(A124,Tabelle2[[Fahrzeuge]:[VMAx]],8,FALSE)))</f>
        <v>4000</v>
      </c>
      <c r="L124" s="12"/>
      <c r="N124" s="19" t="s">
        <v>111</v>
      </c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</row>
    <row r="125" spans="1:58" ht="23.25" x14ac:dyDescent="0.35">
      <c r="A125" s="3"/>
      <c r="B125" s="3">
        <f>IF(A125="",0,VLOOKUP($A125,Tabelle2[[Fahrzeuge]:[G]],2,FALSE))</f>
        <v>0</v>
      </c>
      <c r="C125" s="7">
        <f>IF(A125="",0,VLOOKUP($A125,Tabelle2[[Fahrzeuge]:[G]],3,FALSE))</f>
        <v>0</v>
      </c>
      <c r="D125" s="7">
        <f>IF(A125="",0,VLOOKUP($A125,Tabelle2[[Fahrzeuge]:[G]],4,FALSE))</f>
        <v>0</v>
      </c>
      <c r="E125" s="7">
        <f>IF(A125="",0,VLOOKUP($A125,Tabelle2[[Fahrzeuge]:[G]],5,FALSE))</f>
        <v>0</v>
      </c>
      <c r="F125" s="7">
        <f>IF(A125="",0,VLOOKUP($A125,Tabelle2[[Fahrzeuge]:[G]],6,FALSE))</f>
        <v>0</v>
      </c>
      <c r="G125" s="7">
        <f>IF(A125="",0,VLOOKUP($A125,Tabelle2[[Fahrzeuge]:[G]],7,FALSE))</f>
        <v>0</v>
      </c>
      <c r="H125" s="3"/>
      <c r="I125" s="3">
        <f t="shared" si="2"/>
        <v>0</v>
      </c>
      <c r="J125" s="14">
        <f t="shared" si="3"/>
        <v>0</v>
      </c>
      <c r="K125" s="3">
        <f>IF(A125="",4000,(VLOOKUP(A125,Tabelle2[[Fahrzeuge]:[VMAx]],8,FALSE)))</f>
        <v>4000</v>
      </c>
      <c r="L125" s="12"/>
      <c r="N125" s="20" t="s">
        <v>112</v>
      </c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</row>
    <row r="126" spans="1:58" ht="23.25" x14ac:dyDescent="0.35">
      <c r="A126" s="2"/>
      <c r="B126" s="2">
        <f>IF(A126="",0,VLOOKUP($A126,Tabelle2[[Fahrzeuge]:[G]],2,FALSE))</f>
        <v>0</v>
      </c>
      <c r="C126" s="10">
        <f>IF(A126="",0,VLOOKUP($A126,Tabelle2[[Fahrzeuge]:[G]],3,FALSE))</f>
        <v>0</v>
      </c>
      <c r="D126" s="10">
        <f>IF(A126="",0,VLOOKUP($A126,Tabelle2[[Fahrzeuge]:[G]],4,FALSE))</f>
        <v>0</v>
      </c>
      <c r="E126" s="10">
        <f>IF(A126="",0,VLOOKUP($A126,Tabelle2[[Fahrzeuge]:[G]],5,FALSE))</f>
        <v>0</v>
      </c>
      <c r="F126" s="10">
        <f>IF(A126="",0,VLOOKUP($A126,Tabelle2[[Fahrzeuge]:[G]],6,FALSE))</f>
        <v>0</v>
      </c>
      <c r="G126" s="10">
        <f>IF(A126="",0,VLOOKUP($A126,Tabelle2[[Fahrzeuge]:[G]],7,FALSE))</f>
        <v>0</v>
      </c>
      <c r="H126" s="2"/>
      <c r="I126" s="2">
        <f t="shared" si="2"/>
        <v>0</v>
      </c>
      <c r="J126" s="15">
        <f t="shared" si="3"/>
        <v>0</v>
      </c>
      <c r="K126" s="2">
        <f>IF(A126="",4000,(VLOOKUP(A126,Tabelle2[[Fahrzeuge]:[VMAx]],8,FALSE)))</f>
        <v>4000</v>
      </c>
      <c r="L126" s="12"/>
      <c r="N126" s="19" t="s">
        <v>113</v>
      </c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</row>
    <row r="127" spans="1:58" ht="23.25" x14ac:dyDescent="0.35">
      <c r="A127" s="3"/>
      <c r="B127" s="3">
        <f>IF(A127="",0,VLOOKUP($A127,Tabelle2[[Fahrzeuge]:[G]],2,FALSE))</f>
        <v>0</v>
      </c>
      <c r="C127" s="7">
        <f>IF(A127="",0,VLOOKUP($A127,Tabelle2[[Fahrzeuge]:[G]],3,FALSE))</f>
        <v>0</v>
      </c>
      <c r="D127" s="7">
        <f>IF(A127="",0,VLOOKUP($A127,Tabelle2[[Fahrzeuge]:[G]],4,FALSE))</f>
        <v>0</v>
      </c>
      <c r="E127" s="7">
        <f>IF(A127="",0,VLOOKUP($A127,Tabelle2[[Fahrzeuge]:[G]],5,FALSE))</f>
        <v>0</v>
      </c>
      <c r="F127" s="7">
        <f>IF(A127="",0,VLOOKUP($A127,Tabelle2[[Fahrzeuge]:[G]],6,FALSE))</f>
        <v>0</v>
      </c>
      <c r="G127" s="7">
        <f>IF(A127="",0,VLOOKUP($A127,Tabelle2[[Fahrzeuge]:[G]],7,FALSE))</f>
        <v>0</v>
      </c>
      <c r="H127" s="3"/>
      <c r="I127" s="3">
        <f t="shared" si="2"/>
        <v>0</v>
      </c>
      <c r="J127" s="14">
        <f t="shared" si="3"/>
        <v>0</v>
      </c>
      <c r="K127" s="3">
        <f>IF(A127="",4000,(VLOOKUP(A127,Tabelle2[[Fahrzeuge]:[VMAx]],8,FALSE)))</f>
        <v>4000</v>
      </c>
      <c r="L127" s="12"/>
      <c r="N127" s="20" t="s">
        <v>114</v>
      </c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</row>
    <row r="128" spans="1:58" ht="23.25" x14ac:dyDescent="0.35">
      <c r="A128" s="2"/>
      <c r="B128" s="2">
        <f>IF(A128="",0,VLOOKUP($A128,Tabelle2[[Fahrzeuge]:[G]],2,FALSE))</f>
        <v>0</v>
      </c>
      <c r="C128" s="10">
        <f>IF(A128="",0,VLOOKUP($A128,Tabelle2[[Fahrzeuge]:[G]],3,FALSE))</f>
        <v>0</v>
      </c>
      <c r="D128" s="10">
        <f>IF(A128="",0,VLOOKUP($A128,Tabelle2[[Fahrzeuge]:[G]],4,FALSE))</f>
        <v>0</v>
      </c>
      <c r="E128" s="10">
        <f>IF(A128="",0,VLOOKUP($A128,Tabelle2[[Fahrzeuge]:[G]],5,FALSE))</f>
        <v>0</v>
      </c>
      <c r="F128" s="10">
        <f>IF(A128="",0,VLOOKUP($A128,Tabelle2[[Fahrzeuge]:[G]],6,FALSE))</f>
        <v>0</v>
      </c>
      <c r="G128" s="10">
        <f>IF(A128="",0,VLOOKUP($A128,Tabelle2[[Fahrzeuge]:[G]],7,FALSE))</f>
        <v>0</v>
      </c>
      <c r="H128" s="2"/>
      <c r="I128" s="2">
        <f t="shared" si="2"/>
        <v>0</v>
      </c>
      <c r="J128" s="15">
        <f t="shared" si="3"/>
        <v>0</v>
      </c>
      <c r="K128" s="2">
        <f>IF(A128="",4000,(VLOOKUP(A128,Tabelle2[[Fahrzeuge]:[VMAx]],8,FALSE)))</f>
        <v>4000</v>
      </c>
      <c r="L128" s="12"/>
      <c r="N128" s="19" t="s">
        <v>115</v>
      </c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</row>
    <row r="129" spans="1:58" ht="23.25" x14ac:dyDescent="0.35">
      <c r="A129" s="3"/>
      <c r="B129" s="3">
        <f>IF(A129="",0,VLOOKUP($A129,Tabelle2[[Fahrzeuge]:[G]],2,FALSE))</f>
        <v>0</v>
      </c>
      <c r="C129" s="7">
        <f>IF(A129="",0,VLOOKUP($A129,Tabelle2[[Fahrzeuge]:[G]],3,FALSE))</f>
        <v>0</v>
      </c>
      <c r="D129" s="7">
        <f>IF(A129="",0,VLOOKUP($A129,Tabelle2[[Fahrzeuge]:[G]],4,FALSE))</f>
        <v>0</v>
      </c>
      <c r="E129" s="7">
        <f>IF(A129="",0,VLOOKUP($A129,Tabelle2[[Fahrzeuge]:[G]],5,FALSE))</f>
        <v>0</v>
      </c>
      <c r="F129" s="7">
        <f>IF(A129="",0,VLOOKUP($A129,Tabelle2[[Fahrzeuge]:[G]],6,FALSE))</f>
        <v>0</v>
      </c>
      <c r="G129" s="7">
        <f>IF(A129="",0,VLOOKUP($A129,Tabelle2[[Fahrzeuge]:[G]],7,FALSE))</f>
        <v>0</v>
      </c>
      <c r="H129" s="3"/>
      <c r="I129" s="3">
        <f t="shared" si="2"/>
        <v>0</v>
      </c>
      <c r="J129" s="14">
        <f t="shared" si="3"/>
        <v>0</v>
      </c>
      <c r="K129" s="3">
        <f>IF(A129="",4000,(VLOOKUP(A129,Tabelle2[[Fahrzeuge]:[VMAx]],8,FALSE)))</f>
        <v>4000</v>
      </c>
      <c r="L129" s="12"/>
      <c r="N129" s="20" t="s">
        <v>116</v>
      </c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</row>
    <row r="130" spans="1:58" ht="23.25" x14ac:dyDescent="0.35">
      <c r="A130" s="2"/>
      <c r="B130" s="2">
        <f>IF(A130="",0,VLOOKUP($A130,Tabelle2[[Fahrzeuge]:[G]],2,FALSE))</f>
        <v>0</v>
      </c>
      <c r="C130" s="10">
        <f>IF(A130="",0,VLOOKUP($A130,Tabelle2[[Fahrzeuge]:[G]],3,FALSE))</f>
        <v>0</v>
      </c>
      <c r="D130" s="10">
        <f>IF(A130="",0,VLOOKUP($A130,Tabelle2[[Fahrzeuge]:[G]],4,FALSE))</f>
        <v>0</v>
      </c>
      <c r="E130" s="10">
        <f>IF(A130="",0,VLOOKUP($A130,Tabelle2[[Fahrzeuge]:[G]],5,FALSE))</f>
        <v>0</v>
      </c>
      <c r="F130" s="10">
        <f>IF(A130="",0,VLOOKUP($A130,Tabelle2[[Fahrzeuge]:[G]],6,FALSE))</f>
        <v>0</v>
      </c>
      <c r="G130" s="10">
        <f>IF(A130="",0,VLOOKUP($A130,Tabelle2[[Fahrzeuge]:[G]],7,FALSE))</f>
        <v>0</v>
      </c>
      <c r="H130" s="2"/>
      <c r="I130" s="2">
        <f t="shared" si="2"/>
        <v>0</v>
      </c>
      <c r="J130" s="15">
        <f t="shared" si="3"/>
        <v>0</v>
      </c>
      <c r="K130" s="2">
        <f>IF(A130="",4000,(VLOOKUP(A130,Tabelle2[[Fahrzeuge]:[VMAx]],8,FALSE)))</f>
        <v>4000</v>
      </c>
      <c r="L130" s="12"/>
      <c r="N130" s="19" t="s">
        <v>117</v>
      </c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</row>
    <row r="131" spans="1:58" ht="23.25" x14ac:dyDescent="0.35">
      <c r="A131" s="3"/>
      <c r="B131" s="3">
        <f>IF(A131="",0,VLOOKUP($A131,Tabelle2[[Fahrzeuge]:[G]],2,FALSE))</f>
        <v>0</v>
      </c>
      <c r="C131" s="7">
        <f>IF(A131="",0,VLOOKUP($A131,Tabelle2[[Fahrzeuge]:[G]],3,FALSE))</f>
        <v>0</v>
      </c>
      <c r="D131" s="7">
        <f>IF(A131="",0,VLOOKUP($A131,Tabelle2[[Fahrzeuge]:[G]],4,FALSE))</f>
        <v>0</v>
      </c>
      <c r="E131" s="7">
        <f>IF(A131="",0,VLOOKUP($A131,Tabelle2[[Fahrzeuge]:[G]],5,FALSE))</f>
        <v>0</v>
      </c>
      <c r="F131" s="7">
        <f>IF(A131="",0,VLOOKUP($A131,Tabelle2[[Fahrzeuge]:[G]],6,FALSE))</f>
        <v>0</v>
      </c>
      <c r="G131" s="7">
        <f>IF(A131="",0,VLOOKUP($A131,Tabelle2[[Fahrzeuge]:[G]],7,FALSE))</f>
        <v>0</v>
      </c>
      <c r="H131" s="3"/>
      <c r="I131" s="3">
        <f t="shared" si="2"/>
        <v>0</v>
      </c>
      <c r="J131" s="14">
        <f t="shared" si="3"/>
        <v>0</v>
      </c>
      <c r="K131" s="3">
        <f>IF(A131="",4000,(VLOOKUP(A131,Tabelle2[[Fahrzeuge]:[VMAx]],8,FALSE)))</f>
        <v>4000</v>
      </c>
      <c r="L131" s="12"/>
      <c r="N131" s="20" t="s">
        <v>118</v>
      </c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</row>
    <row r="132" spans="1:58" ht="23.25" x14ac:dyDescent="0.35">
      <c r="A132" s="2"/>
      <c r="B132" s="2">
        <f>IF(A132="",0,VLOOKUP($A132,Tabelle2[[Fahrzeuge]:[G]],2,FALSE))</f>
        <v>0</v>
      </c>
      <c r="C132" s="10">
        <f>IF(A132="",0,VLOOKUP($A132,Tabelle2[[Fahrzeuge]:[G]],3,FALSE))</f>
        <v>0</v>
      </c>
      <c r="D132" s="10">
        <f>IF(A132="",0,VLOOKUP($A132,Tabelle2[[Fahrzeuge]:[G]],4,FALSE))</f>
        <v>0</v>
      </c>
      <c r="E132" s="10">
        <f>IF(A132="",0,VLOOKUP($A132,Tabelle2[[Fahrzeuge]:[G]],5,FALSE))</f>
        <v>0</v>
      </c>
      <c r="F132" s="10">
        <f>IF(A132="",0,VLOOKUP($A132,Tabelle2[[Fahrzeuge]:[G]],6,FALSE))</f>
        <v>0</v>
      </c>
      <c r="G132" s="10">
        <f>IF(A132="",0,VLOOKUP($A132,Tabelle2[[Fahrzeuge]:[G]],7,FALSE))</f>
        <v>0</v>
      </c>
      <c r="H132" s="2"/>
      <c r="I132" s="2">
        <f t="shared" ref="I132:I155" si="4">IF(H132=0,0,IF(H132=1,C132,IF(H132=2,D132,IF(H132=3,E132,IF(H132=4,F132,G132)))))</f>
        <v>0</v>
      </c>
      <c r="J132" s="15">
        <f t="shared" ref="J132:J155" si="5">IF(H132="",0,(I132*100)/$C$1)</f>
        <v>0</v>
      </c>
      <c r="K132" s="2">
        <f>IF(A132="",4000,(VLOOKUP(A132,Tabelle2[[Fahrzeuge]:[VMAx]],8,FALSE)))</f>
        <v>4000</v>
      </c>
      <c r="L132" s="12"/>
      <c r="N132" s="21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</row>
    <row r="133" spans="1:58" ht="23.25" x14ac:dyDescent="0.35">
      <c r="A133" s="3"/>
      <c r="B133" s="3">
        <f>IF(A133="",0,VLOOKUP($A133,Tabelle2[[Fahrzeuge]:[G]],2,FALSE))</f>
        <v>0</v>
      </c>
      <c r="C133" s="7">
        <f>IF(A133="",0,VLOOKUP($A133,Tabelle2[[Fahrzeuge]:[G]],3,FALSE))</f>
        <v>0</v>
      </c>
      <c r="D133" s="7">
        <f>IF(A133="",0,VLOOKUP($A133,Tabelle2[[Fahrzeuge]:[G]],4,FALSE))</f>
        <v>0</v>
      </c>
      <c r="E133" s="7">
        <f>IF(A133="",0,VLOOKUP($A133,Tabelle2[[Fahrzeuge]:[G]],5,FALSE))</f>
        <v>0</v>
      </c>
      <c r="F133" s="7">
        <f>IF(A133="",0,VLOOKUP($A133,Tabelle2[[Fahrzeuge]:[G]],6,FALSE))</f>
        <v>0</v>
      </c>
      <c r="G133" s="7">
        <f>IF(A133="",0,VLOOKUP($A133,Tabelle2[[Fahrzeuge]:[G]],7,FALSE))</f>
        <v>0</v>
      </c>
      <c r="H133" s="3"/>
      <c r="I133" s="3">
        <f t="shared" si="4"/>
        <v>0</v>
      </c>
      <c r="J133" s="14">
        <f t="shared" si="5"/>
        <v>0</v>
      </c>
      <c r="K133" s="3">
        <f>IF(A133="",4000,(VLOOKUP(A133,Tabelle2[[Fahrzeuge]:[VMAx]],8,FALSE)))</f>
        <v>4000</v>
      </c>
      <c r="L133" s="12"/>
      <c r="N133" s="21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</row>
    <row r="134" spans="1:58" ht="23.25" x14ac:dyDescent="0.35">
      <c r="A134" s="2"/>
      <c r="B134" s="2">
        <f>IF(A134="",0,VLOOKUP($A134,Tabelle2[[Fahrzeuge]:[G]],2,FALSE))</f>
        <v>0</v>
      </c>
      <c r="C134" s="10">
        <f>IF(A134="",0,VLOOKUP($A134,Tabelle2[[Fahrzeuge]:[G]],3,FALSE))</f>
        <v>0</v>
      </c>
      <c r="D134" s="10">
        <f>IF(A134="",0,VLOOKUP($A134,Tabelle2[[Fahrzeuge]:[G]],4,FALSE))</f>
        <v>0</v>
      </c>
      <c r="E134" s="10">
        <f>IF(A134="",0,VLOOKUP($A134,Tabelle2[[Fahrzeuge]:[G]],5,FALSE))</f>
        <v>0</v>
      </c>
      <c r="F134" s="10">
        <f>IF(A134="",0,VLOOKUP($A134,Tabelle2[[Fahrzeuge]:[G]],6,FALSE))</f>
        <v>0</v>
      </c>
      <c r="G134" s="10">
        <f>IF(A134="",0,VLOOKUP($A134,Tabelle2[[Fahrzeuge]:[G]],7,FALSE))</f>
        <v>0</v>
      </c>
      <c r="H134" s="2"/>
      <c r="I134" s="2">
        <f t="shared" si="4"/>
        <v>0</v>
      </c>
      <c r="J134" s="15">
        <f t="shared" si="5"/>
        <v>0</v>
      </c>
      <c r="K134" s="2">
        <f>IF(A134="",4000,(VLOOKUP(A134,Tabelle2[[Fahrzeuge]:[VMAx]],8,FALSE)))</f>
        <v>4000</v>
      </c>
      <c r="L134" s="12"/>
      <c r="N134" s="21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</row>
    <row r="135" spans="1:58" ht="23.25" x14ac:dyDescent="0.35">
      <c r="A135" s="3"/>
      <c r="B135" s="3">
        <f>IF(A135="",0,VLOOKUP($A135,Tabelle2[[Fahrzeuge]:[G]],2,FALSE))</f>
        <v>0</v>
      </c>
      <c r="C135" s="7">
        <f>IF(A135="",0,VLOOKUP($A135,Tabelle2[[Fahrzeuge]:[G]],3,FALSE))</f>
        <v>0</v>
      </c>
      <c r="D135" s="7">
        <f>IF(A135="",0,VLOOKUP($A135,Tabelle2[[Fahrzeuge]:[G]],4,FALSE))</f>
        <v>0</v>
      </c>
      <c r="E135" s="7">
        <f>IF(A135="",0,VLOOKUP($A135,Tabelle2[[Fahrzeuge]:[G]],5,FALSE))</f>
        <v>0</v>
      </c>
      <c r="F135" s="7">
        <f>IF(A135="",0,VLOOKUP($A135,Tabelle2[[Fahrzeuge]:[G]],6,FALSE))</f>
        <v>0</v>
      </c>
      <c r="G135" s="7">
        <f>IF(A135="",0,VLOOKUP($A135,Tabelle2[[Fahrzeuge]:[G]],7,FALSE))</f>
        <v>0</v>
      </c>
      <c r="H135" s="3"/>
      <c r="I135" s="3">
        <f t="shared" si="4"/>
        <v>0</v>
      </c>
      <c r="J135" s="14">
        <f t="shared" si="5"/>
        <v>0</v>
      </c>
      <c r="K135" s="3">
        <f>IF(A135="",4000,(VLOOKUP(A135,Tabelle2[[Fahrzeuge]:[VMAx]],8,FALSE)))</f>
        <v>4000</v>
      </c>
      <c r="L135" s="12"/>
      <c r="N135" s="21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</row>
    <row r="136" spans="1:58" ht="23.25" x14ac:dyDescent="0.35">
      <c r="A136" s="2"/>
      <c r="B136" s="2">
        <f>IF(A136="",0,VLOOKUP($A136,Tabelle2[[Fahrzeuge]:[G]],2,FALSE))</f>
        <v>0</v>
      </c>
      <c r="C136" s="10">
        <f>IF(A136="",0,VLOOKUP($A136,Tabelle2[[Fahrzeuge]:[G]],3,FALSE))</f>
        <v>0</v>
      </c>
      <c r="D136" s="10">
        <f>IF(A136="",0,VLOOKUP($A136,Tabelle2[[Fahrzeuge]:[G]],4,FALSE))</f>
        <v>0</v>
      </c>
      <c r="E136" s="10">
        <f>IF(A136="",0,VLOOKUP($A136,Tabelle2[[Fahrzeuge]:[G]],5,FALSE))</f>
        <v>0</v>
      </c>
      <c r="F136" s="10">
        <f>IF(A136="",0,VLOOKUP($A136,Tabelle2[[Fahrzeuge]:[G]],6,FALSE))</f>
        <v>0</v>
      </c>
      <c r="G136" s="10">
        <f>IF(A136="",0,VLOOKUP($A136,Tabelle2[[Fahrzeuge]:[G]],7,FALSE))</f>
        <v>0</v>
      </c>
      <c r="H136" s="2"/>
      <c r="I136" s="2">
        <f t="shared" si="4"/>
        <v>0</v>
      </c>
      <c r="J136" s="15">
        <f t="shared" si="5"/>
        <v>0</v>
      </c>
      <c r="K136" s="2">
        <f>IF(A136="",4000,(VLOOKUP(A136,Tabelle2[[Fahrzeuge]:[VMAx]],8,FALSE)))</f>
        <v>4000</v>
      </c>
      <c r="L136" s="12"/>
      <c r="N136" s="21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</row>
    <row r="137" spans="1:58" ht="23.25" x14ac:dyDescent="0.35">
      <c r="A137" s="3"/>
      <c r="B137" s="3">
        <f>IF(A137="",0,VLOOKUP($A137,Tabelle2[[Fahrzeuge]:[G]],2,FALSE))</f>
        <v>0</v>
      </c>
      <c r="C137" s="7">
        <f>IF(A137="",0,VLOOKUP($A137,Tabelle2[[Fahrzeuge]:[G]],3,FALSE))</f>
        <v>0</v>
      </c>
      <c r="D137" s="7">
        <f>IF(A137="",0,VLOOKUP($A137,Tabelle2[[Fahrzeuge]:[G]],4,FALSE))</f>
        <v>0</v>
      </c>
      <c r="E137" s="7">
        <f>IF(A137="",0,VLOOKUP($A137,Tabelle2[[Fahrzeuge]:[G]],5,FALSE))</f>
        <v>0</v>
      </c>
      <c r="F137" s="7">
        <f>IF(A137="",0,VLOOKUP($A137,Tabelle2[[Fahrzeuge]:[G]],6,FALSE))</f>
        <v>0</v>
      </c>
      <c r="G137" s="7">
        <f>IF(A137="",0,VLOOKUP($A137,Tabelle2[[Fahrzeuge]:[G]],7,FALSE))</f>
        <v>0</v>
      </c>
      <c r="H137" s="3"/>
      <c r="I137" s="3">
        <f t="shared" si="4"/>
        <v>0</v>
      </c>
      <c r="J137" s="14">
        <f t="shared" si="5"/>
        <v>0</v>
      </c>
      <c r="K137" s="3">
        <f>IF(A137="",4000,(VLOOKUP(A137,Tabelle2[[Fahrzeuge]:[VMAx]],8,FALSE)))</f>
        <v>4000</v>
      </c>
      <c r="L137" s="12"/>
      <c r="N137" s="21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</row>
    <row r="138" spans="1:58" ht="23.25" x14ac:dyDescent="0.35">
      <c r="A138" s="2"/>
      <c r="B138" s="2">
        <f>IF(A138="",0,VLOOKUP($A138,Tabelle2[[Fahrzeuge]:[G]],2,FALSE))</f>
        <v>0</v>
      </c>
      <c r="C138" s="10">
        <f>IF(A138="",0,VLOOKUP($A138,Tabelle2[[Fahrzeuge]:[G]],3,FALSE))</f>
        <v>0</v>
      </c>
      <c r="D138" s="10">
        <f>IF(A138="",0,VLOOKUP($A138,Tabelle2[[Fahrzeuge]:[G]],4,FALSE))</f>
        <v>0</v>
      </c>
      <c r="E138" s="10">
        <f>IF(A138="",0,VLOOKUP($A138,Tabelle2[[Fahrzeuge]:[G]],5,FALSE))</f>
        <v>0</v>
      </c>
      <c r="F138" s="10">
        <f>IF(A138="",0,VLOOKUP($A138,Tabelle2[[Fahrzeuge]:[G]],6,FALSE))</f>
        <v>0</v>
      </c>
      <c r="G138" s="10">
        <f>IF(A138="",0,VLOOKUP($A138,Tabelle2[[Fahrzeuge]:[G]],7,FALSE))</f>
        <v>0</v>
      </c>
      <c r="H138" s="2"/>
      <c r="I138" s="2">
        <f t="shared" si="4"/>
        <v>0</v>
      </c>
      <c r="J138" s="15">
        <f t="shared" si="5"/>
        <v>0</v>
      </c>
      <c r="K138" s="2">
        <f>IF(A138="",4000,(VLOOKUP(A138,Tabelle2[[Fahrzeuge]:[VMAx]],8,FALSE)))</f>
        <v>4000</v>
      </c>
      <c r="L138" s="12"/>
      <c r="N138" s="21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</row>
    <row r="139" spans="1:58" ht="23.25" x14ac:dyDescent="0.35">
      <c r="A139" s="3"/>
      <c r="B139" s="3">
        <f>IF(A139="",0,VLOOKUP($A139,Tabelle2[[Fahrzeuge]:[G]],2,FALSE))</f>
        <v>0</v>
      </c>
      <c r="C139" s="7">
        <f>IF(A139="",0,VLOOKUP($A139,Tabelle2[[Fahrzeuge]:[G]],3,FALSE))</f>
        <v>0</v>
      </c>
      <c r="D139" s="7">
        <f>IF(A139="",0,VLOOKUP($A139,Tabelle2[[Fahrzeuge]:[G]],4,FALSE))</f>
        <v>0</v>
      </c>
      <c r="E139" s="7">
        <f>IF(A139="",0,VLOOKUP($A139,Tabelle2[[Fahrzeuge]:[G]],5,FALSE))</f>
        <v>0</v>
      </c>
      <c r="F139" s="7">
        <f>IF(A139="",0,VLOOKUP($A139,Tabelle2[[Fahrzeuge]:[G]],6,FALSE))</f>
        <v>0</v>
      </c>
      <c r="G139" s="7">
        <f>IF(A139="",0,VLOOKUP($A139,Tabelle2[[Fahrzeuge]:[G]],7,FALSE))</f>
        <v>0</v>
      </c>
      <c r="H139" s="3"/>
      <c r="I139" s="3">
        <f t="shared" si="4"/>
        <v>0</v>
      </c>
      <c r="J139" s="14">
        <f t="shared" si="5"/>
        <v>0</v>
      </c>
      <c r="K139" s="3">
        <f>IF(A139="",4000,(VLOOKUP(A139,Tabelle2[[Fahrzeuge]:[VMAx]],8,FALSE)))</f>
        <v>4000</v>
      </c>
      <c r="L139" s="12"/>
      <c r="N139" s="21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</row>
    <row r="140" spans="1:58" ht="23.25" x14ac:dyDescent="0.35">
      <c r="A140" s="2"/>
      <c r="B140" s="2">
        <f>IF(A140="",0,VLOOKUP($A140,Tabelle2[[Fahrzeuge]:[G]],2,FALSE))</f>
        <v>0</v>
      </c>
      <c r="C140" s="10">
        <f>IF(A140="",0,VLOOKUP($A140,Tabelle2[[Fahrzeuge]:[G]],3,FALSE))</f>
        <v>0</v>
      </c>
      <c r="D140" s="10">
        <f>IF(A140="",0,VLOOKUP($A140,Tabelle2[[Fahrzeuge]:[G]],4,FALSE))</f>
        <v>0</v>
      </c>
      <c r="E140" s="10">
        <f>IF(A140="",0,VLOOKUP($A140,Tabelle2[[Fahrzeuge]:[G]],5,FALSE))</f>
        <v>0</v>
      </c>
      <c r="F140" s="10">
        <f>IF(A140="",0,VLOOKUP($A140,Tabelle2[[Fahrzeuge]:[G]],6,FALSE))</f>
        <v>0</v>
      </c>
      <c r="G140" s="10">
        <f>IF(A140="",0,VLOOKUP($A140,Tabelle2[[Fahrzeuge]:[G]],7,FALSE))</f>
        <v>0</v>
      </c>
      <c r="H140" s="2"/>
      <c r="I140" s="2">
        <f t="shared" si="4"/>
        <v>0</v>
      </c>
      <c r="J140" s="15">
        <f t="shared" si="5"/>
        <v>0</v>
      </c>
      <c r="K140" s="2">
        <f>IF(A140="",4000,(VLOOKUP(A140,Tabelle2[[Fahrzeuge]:[VMAx]],8,FALSE)))</f>
        <v>4000</v>
      </c>
      <c r="L140" s="12"/>
      <c r="N140" s="21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</row>
    <row r="141" spans="1:58" ht="23.25" x14ac:dyDescent="0.35">
      <c r="A141" s="3"/>
      <c r="B141" s="3">
        <f>IF(A141="",0,VLOOKUP($A141,Tabelle2[[Fahrzeuge]:[G]],2,FALSE))</f>
        <v>0</v>
      </c>
      <c r="C141" s="7">
        <f>IF(A141="",0,VLOOKUP($A141,Tabelle2[[Fahrzeuge]:[G]],3,FALSE))</f>
        <v>0</v>
      </c>
      <c r="D141" s="7">
        <f>IF(A141="",0,VLOOKUP($A141,Tabelle2[[Fahrzeuge]:[G]],4,FALSE))</f>
        <v>0</v>
      </c>
      <c r="E141" s="7">
        <f>IF(A141="",0,VLOOKUP($A141,Tabelle2[[Fahrzeuge]:[G]],5,FALSE))</f>
        <v>0</v>
      </c>
      <c r="F141" s="7">
        <f>IF(A141="",0,VLOOKUP($A141,Tabelle2[[Fahrzeuge]:[G]],6,FALSE))</f>
        <v>0</v>
      </c>
      <c r="G141" s="7">
        <f>IF(A141="",0,VLOOKUP($A141,Tabelle2[[Fahrzeuge]:[G]],7,FALSE))</f>
        <v>0</v>
      </c>
      <c r="H141" s="3"/>
      <c r="I141" s="3">
        <f t="shared" si="4"/>
        <v>0</v>
      </c>
      <c r="J141" s="14">
        <f t="shared" si="5"/>
        <v>0</v>
      </c>
      <c r="K141" s="3">
        <f>IF(A141="",4000,(VLOOKUP(A141,Tabelle2[[Fahrzeuge]:[VMAx]],8,FALSE)))</f>
        <v>4000</v>
      </c>
      <c r="L141" s="12"/>
      <c r="N141" s="21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</row>
    <row r="142" spans="1:58" ht="23.25" x14ac:dyDescent="0.35">
      <c r="A142" s="2"/>
      <c r="B142" s="2">
        <f>IF(A142="",0,VLOOKUP($A142,Tabelle2[[Fahrzeuge]:[G]],2,FALSE))</f>
        <v>0</v>
      </c>
      <c r="C142" s="10">
        <f>IF(A142="",0,VLOOKUP($A142,Tabelle2[[Fahrzeuge]:[G]],3,FALSE))</f>
        <v>0</v>
      </c>
      <c r="D142" s="10">
        <f>IF(A142="",0,VLOOKUP($A142,Tabelle2[[Fahrzeuge]:[G]],4,FALSE))</f>
        <v>0</v>
      </c>
      <c r="E142" s="10">
        <f>IF(A142="",0,VLOOKUP($A142,Tabelle2[[Fahrzeuge]:[G]],5,FALSE))</f>
        <v>0</v>
      </c>
      <c r="F142" s="10">
        <f>IF(A142="",0,VLOOKUP($A142,Tabelle2[[Fahrzeuge]:[G]],6,FALSE))</f>
        <v>0</v>
      </c>
      <c r="G142" s="10">
        <f>IF(A142="",0,VLOOKUP($A142,Tabelle2[[Fahrzeuge]:[G]],7,FALSE))</f>
        <v>0</v>
      </c>
      <c r="H142" s="2"/>
      <c r="I142" s="2">
        <f t="shared" si="4"/>
        <v>0</v>
      </c>
      <c r="J142" s="15">
        <f t="shared" si="5"/>
        <v>0</v>
      </c>
      <c r="K142" s="2">
        <f>IF(A142="",4000,(VLOOKUP(A142,Tabelle2[[Fahrzeuge]:[VMAx]],8,FALSE)))</f>
        <v>4000</v>
      </c>
      <c r="L142" s="12"/>
      <c r="N142" s="21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</row>
    <row r="143" spans="1:58" ht="23.25" x14ac:dyDescent="0.35">
      <c r="A143" s="3"/>
      <c r="B143" s="3">
        <f>IF(A143="",0,VLOOKUP($A143,Tabelle2[[Fahrzeuge]:[G]],2,FALSE))</f>
        <v>0</v>
      </c>
      <c r="C143" s="7">
        <f>IF(A143="",0,VLOOKUP($A143,Tabelle2[[Fahrzeuge]:[G]],3,FALSE))</f>
        <v>0</v>
      </c>
      <c r="D143" s="7">
        <f>IF(A143="",0,VLOOKUP($A143,Tabelle2[[Fahrzeuge]:[G]],4,FALSE))</f>
        <v>0</v>
      </c>
      <c r="E143" s="7">
        <f>IF(A143="",0,VLOOKUP($A143,Tabelle2[[Fahrzeuge]:[G]],5,FALSE))</f>
        <v>0</v>
      </c>
      <c r="F143" s="7">
        <f>IF(A143="",0,VLOOKUP($A143,Tabelle2[[Fahrzeuge]:[G]],6,FALSE))</f>
        <v>0</v>
      </c>
      <c r="G143" s="7">
        <f>IF(A143="",0,VLOOKUP($A143,Tabelle2[[Fahrzeuge]:[G]],7,FALSE))</f>
        <v>0</v>
      </c>
      <c r="H143" s="3"/>
      <c r="I143" s="3">
        <f t="shared" si="4"/>
        <v>0</v>
      </c>
      <c r="J143" s="14">
        <f t="shared" si="5"/>
        <v>0</v>
      </c>
      <c r="K143" s="3">
        <f>IF(A143="",4000,(VLOOKUP(A143,Tabelle2[[Fahrzeuge]:[VMAx]],8,FALSE)))</f>
        <v>4000</v>
      </c>
      <c r="L143" s="12"/>
      <c r="N143" s="21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</row>
    <row r="144" spans="1:58" ht="23.25" x14ac:dyDescent="0.35">
      <c r="A144" s="2"/>
      <c r="B144" s="2">
        <f>IF(A144="",0,VLOOKUP($A144,Tabelle2[[Fahrzeuge]:[G]],2,FALSE))</f>
        <v>0</v>
      </c>
      <c r="C144" s="10">
        <f>IF(A144="",0,VLOOKUP($A144,Tabelle2[[Fahrzeuge]:[G]],3,FALSE))</f>
        <v>0</v>
      </c>
      <c r="D144" s="10">
        <f>IF(A144="",0,VLOOKUP($A144,Tabelle2[[Fahrzeuge]:[G]],4,FALSE))</f>
        <v>0</v>
      </c>
      <c r="E144" s="10">
        <f>IF(A144="",0,VLOOKUP($A144,Tabelle2[[Fahrzeuge]:[G]],5,FALSE))</f>
        <v>0</v>
      </c>
      <c r="F144" s="10">
        <f>IF(A144="",0,VLOOKUP($A144,Tabelle2[[Fahrzeuge]:[G]],6,FALSE))</f>
        <v>0</v>
      </c>
      <c r="G144" s="10">
        <f>IF(A144="",0,VLOOKUP($A144,Tabelle2[[Fahrzeuge]:[G]],7,FALSE))</f>
        <v>0</v>
      </c>
      <c r="H144" s="2"/>
      <c r="I144" s="2">
        <f t="shared" si="4"/>
        <v>0</v>
      </c>
      <c r="J144" s="15">
        <f t="shared" si="5"/>
        <v>0</v>
      </c>
      <c r="K144" s="2">
        <f>IF(A144="",4000,(VLOOKUP(A144,Tabelle2[[Fahrzeuge]:[VMAx]],8,FALSE)))</f>
        <v>4000</v>
      </c>
      <c r="L144" s="12"/>
      <c r="N144" s="21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</row>
    <row r="145" spans="1:58" ht="23.25" x14ac:dyDescent="0.35">
      <c r="A145" s="3"/>
      <c r="B145" s="3">
        <f>IF(A145="",0,VLOOKUP($A145,Tabelle2[[Fahrzeuge]:[G]],2,FALSE))</f>
        <v>0</v>
      </c>
      <c r="C145" s="7">
        <f>IF(A145="",0,VLOOKUP($A145,Tabelle2[[Fahrzeuge]:[G]],3,FALSE))</f>
        <v>0</v>
      </c>
      <c r="D145" s="7">
        <f>IF(A145="",0,VLOOKUP($A145,Tabelle2[[Fahrzeuge]:[G]],4,FALSE))</f>
        <v>0</v>
      </c>
      <c r="E145" s="7">
        <f>IF(A145="",0,VLOOKUP($A145,Tabelle2[[Fahrzeuge]:[G]],5,FALSE))</f>
        <v>0</v>
      </c>
      <c r="F145" s="7">
        <f>IF(A145="",0,VLOOKUP($A145,Tabelle2[[Fahrzeuge]:[G]],6,FALSE))</f>
        <v>0</v>
      </c>
      <c r="G145" s="7">
        <f>IF(A145="",0,VLOOKUP($A145,Tabelle2[[Fahrzeuge]:[G]],7,FALSE))</f>
        <v>0</v>
      </c>
      <c r="H145" s="3"/>
      <c r="I145" s="3">
        <f t="shared" si="4"/>
        <v>0</v>
      </c>
      <c r="J145" s="14">
        <f t="shared" si="5"/>
        <v>0</v>
      </c>
      <c r="K145" s="3">
        <f>IF(A145="",4000,(VLOOKUP(A145,Tabelle2[[Fahrzeuge]:[VMAx]],8,FALSE)))</f>
        <v>4000</v>
      </c>
      <c r="N145" s="21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</row>
    <row r="146" spans="1:58" ht="23.25" x14ac:dyDescent="0.35">
      <c r="A146" s="2"/>
      <c r="B146" s="2">
        <f>IF(A146="",0,VLOOKUP($A146,Tabelle2[[Fahrzeuge]:[G]],2,FALSE))</f>
        <v>0</v>
      </c>
      <c r="C146" s="10">
        <f>IF(A146="",0,VLOOKUP($A146,Tabelle2[[Fahrzeuge]:[G]],3,FALSE))</f>
        <v>0</v>
      </c>
      <c r="D146" s="10">
        <f>IF(A146="",0,VLOOKUP($A146,Tabelle2[[Fahrzeuge]:[G]],4,FALSE))</f>
        <v>0</v>
      </c>
      <c r="E146" s="10">
        <f>IF(A146="",0,VLOOKUP($A146,Tabelle2[[Fahrzeuge]:[G]],5,FALSE))</f>
        <v>0</v>
      </c>
      <c r="F146" s="10">
        <f>IF(A146="",0,VLOOKUP($A146,Tabelle2[[Fahrzeuge]:[G]],6,FALSE))</f>
        <v>0</v>
      </c>
      <c r="G146" s="10">
        <f>IF(A146="",0,VLOOKUP($A146,Tabelle2[[Fahrzeuge]:[G]],7,FALSE))</f>
        <v>0</v>
      </c>
      <c r="H146" s="2"/>
      <c r="I146" s="2">
        <f t="shared" si="4"/>
        <v>0</v>
      </c>
      <c r="J146" s="15">
        <f t="shared" si="5"/>
        <v>0</v>
      </c>
      <c r="K146" s="2">
        <f>IF(A146="",4000,(VLOOKUP(A146,Tabelle2[[Fahrzeuge]:[VMAx]],8,FALSE)))</f>
        <v>4000</v>
      </c>
      <c r="N146" s="21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</row>
    <row r="147" spans="1:58" ht="23.25" x14ac:dyDescent="0.35">
      <c r="A147" s="3"/>
      <c r="B147" s="3">
        <f>IF(A147="",0,VLOOKUP($A147,Tabelle2[[Fahrzeuge]:[G]],2,FALSE))</f>
        <v>0</v>
      </c>
      <c r="C147" s="7">
        <f>IF(A147="",0,VLOOKUP($A147,Tabelle2[[Fahrzeuge]:[G]],3,FALSE))</f>
        <v>0</v>
      </c>
      <c r="D147" s="7">
        <f>IF(A147="",0,VLOOKUP($A147,Tabelle2[[Fahrzeuge]:[G]],4,FALSE))</f>
        <v>0</v>
      </c>
      <c r="E147" s="7">
        <f>IF(A147="",0,VLOOKUP($A147,Tabelle2[[Fahrzeuge]:[G]],5,FALSE))</f>
        <v>0</v>
      </c>
      <c r="F147" s="7">
        <f>IF(A147="",0,VLOOKUP($A147,Tabelle2[[Fahrzeuge]:[G]],6,FALSE))</f>
        <v>0</v>
      </c>
      <c r="G147" s="7">
        <f>IF(A147="",0,VLOOKUP($A147,Tabelle2[[Fahrzeuge]:[G]],7,FALSE))</f>
        <v>0</v>
      </c>
      <c r="H147" s="3"/>
      <c r="I147" s="3">
        <f t="shared" si="4"/>
        <v>0</v>
      </c>
      <c r="J147" s="14">
        <f t="shared" si="5"/>
        <v>0</v>
      </c>
      <c r="K147" s="3">
        <f>IF(A147="",4000,(VLOOKUP(A147,Tabelle2[[Fahrzeuge]:[VMAx]],8,FALSE)))</f>
        <v>4000</v>
      </c>
      <c r="N147" s="21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</row>
    <row r="148" spans="1:58" ht="23.25" x14ac:dyDescent="0.35">
      <c r="A148" s="2"/>
      <c r="B148" s="2">
        <f>IF(A148="",0,VLOOKUP($A148,Tabelle2[[Fahrzeuge]:[G]],2,FALSE))</f>
        <v>0</v>
      </c>
      <c r="C148" s="10">
        <f>IF(A148="",0,VLOOKUP($A148,Tabelle2[[Fahrzeuge]:[G]],3,FALSE))</f>
        <v>0</v>
      </c>
      <c r="D148" s="10">
        <f>IF(A148="",0,VLOOKUP($A148,Tabelle2[[Fahrzeuge]:[G]],4,FALSE))</f>
        <v>0</v>
      </c>
      <c r="E148" s="10">
        <f>IF(A148="",0,VLOOKUP($A148,Tabelle2[[Fahrzeuge]:[G]],5,FALSE))</f>
        <v>0</v>
      </c>
      <c r="F148" s="10">
        <f>IF(A148="",0,VLOOKUP($A148,Tabelle2[[Fahrzeuge]:[G]],6,FALSE))</f>
        <v>0</v>
      </c>
      <c r="G148" s="10">
        <f>IF(A148="",0,VLOOKUP($A148,Tabelle2[[Fahrzeuge]:[G]],7,FALSE))</f>
        <v>0</v>
      </c>
      <c r="H148" s="2"/>
      <c r="I148" s="2">
        <f t="shared" si="4"/>
        <v>0</v>
      </c>
      <c r="J148" s="15">
        <f t="shared" si="5"/>
        <v>0</v>
      </c>
      <c r="K148" s="2">
        <f>IF(A148="",4000,(VLOOKUP(A148,Tabelle2[[Fahrzeuge]:[VMAx]],8,FALSE)))</f>
        <v>4000</v>
      </c>
      <c r="N148" s="21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</row>
    <row r="149" spans="1:58" ht="23.25" x14ac:dyDescent="0.35">
      <c r="A149" s="3"/>
      <c r="B149" s="3">
        <f>IF(A149="",0,VLOOKUP($A149,Tabelle2[[Fahrzeuge]:[G]],2,FALSE))</f>
        <v>0</v>
      </c>
      <c r="C149" s="7">
        <f>IF(A149="",0,VLOOKUP($A149,Tabelle2[[Fahrzeuge]:[G]],3,FALSE))</f>
        <v>0</v>
      </c>
      <c r="D149" s="7">
        <f>IF(A149="",0,VLOOKUP($A149,Tabelle2[[Fahrzeuge]:[G]],4,FALSE))</f>
        <v>0</v>
      </c>
      <c r="E149" s="7">
        <f>IF(A149="",0,VLOOKUP($A149,Tabelle2[[Fahrzeuge]:[G]],5,FALSE))</f>
        <v>0</v>
      </c>
      <c r="F149" s="7">
        <f>IF(A149="",0,VLOOKUP($A149,Tabelle2[[Fahrzeuge]:[G]],6,FALSE))</f>
        <v>0</v>
      </c>
      <c r="G149" s="7">
        <f>IF(A149="",0,VLOOKUP($A149,Tabelle2[[Fahrzeuge]:[G]],7,FALSE))</f>
        <v>0</v>
      </c>
      <c r="H149" s="3"/>
      <c r="I149" s="3">
        <f t="shared" si="4"/>
        <v>0</v>
      </c>
      <c r="J149" s="14">
        <f t="shared" si="5"/>
        <v>0</v>
      </c>
      <c r="K149" s="3">
        <f>IF(A149="",4000,(VLOOKUP(A149,Tabelle2[[Fahrzeuge]:[VMAx]],8,FALSE)))</f>
        <v>4000</v>
      </c>
      <c r="N149" s="21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</row>
    <row r="150" spans="1:58" ht="23.25" x14ac:dyDescent="0.35">
      <c r="A150" s="2"/>
      <c r="B150" s="2">
        <f>IF(A150="",0,VLOOKUP($A150,Tabelle2[[Fahrzeuge]:[G]],2,FALSE))</f>
        <v>0</v>
      </c>
      <c r="C150" s="10">
        <f>IF(A150="",0,VLOOKUP($A150,Tabelle2[[Fahrzeuge]:[G]],3,FALSE))</f>
        <v>0</v>
      </c>
      <c r="D150" s="10">
        <f>IF(A150="",0,VLOOKUP($A150,Tabelle2[[Fahrzeuge]:[G]],4,FALSE))</f>
        <v>0</v>
      </c>
      <c r="E150" s="10">
        <f>IF(A150="",0,VLOOKUP($A150,Tabelle2[[Fahrzeuge]:[G]],5,FALSE))</f>
        <v>0</v>
      </c>
      <c r="F150" s="10">
        <f>IF(A150="",0,VLOOKUP($A150,Tabelle2[[Fahrzeuge]:[G]],6,FALSE))</f>
        <v>0</v>
      </c>
      <c r="G150" s="10">
        <f>IF(A150="",0,VLOOKUP($A150,Tabelle2[[Fahrzeuge]:[G]],7,FALSE))</f>
        <v>0</v>
      </c>
      <c r="H150" s="2"/>
      <c r="I150" s="2">
        <f t="shared" si="4"/>
        <v>0</v>
      </c>
      <c r="J150" s="15">
        <f t="shared" si="5"/>
        <v>0</v>
      </c>
      <c r="K150" s="2">
        <f>IF(A150="",4000,(VLOOKUP(A150,Tabelle2[[Fahrzeuge]:[VMAx]],8,FALSE)))</f>
        <v>4000</v>
      </c>
      <c r="N150" s="21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</row>
    <row r="151" spans="1:58" ht="23.25" x14ac:dyDescent="0.35">
      <c r="A151" s="3"/>
      <c r="B151" s="3">
        <f>IF(A151="",0,VLOOKUP($A151,Tabelle2[[Fahrzeuge]:[G]],2,FALSE))</f>
        <v>0</v>
      </c>
      <c r="C151" s="7">
        <f>IF(A151="",0,VLOOKUP($A151,Tabelle2[[Fahrzeuge]:[G]],3,FALSE))</f>
        <v>0</v>
      </c>
      <c r="D151" s="7">
        <f>IF(A151="",0,VLOOKUP($A151,Tabelle2[[Fahrzeuge]:[G]],4,FALSE))</f>
        <v>0</v>
      </c>
      <c r="E151" s="7">
        <f>IF(A151="",0,VLOOKUP($A151,Tabelle2[[Fahrzeuge]:[G]],5,FALSE))</f>
        <v>0</v>
      </c>
      <c r="F151" s="7">
        <f>IF(A151="",0,VLOOKUP($A151,Tabelle2[[Fahrzeuge]:[G]],6,FALSE))</f>
        <v>0</v>
      </c>
      <c r="G151" s="7">
        <f>IF(A151="",0,VLOOKUP($A151,Tabelle2[[Fahrzeuge]:[G]],7,FALSE))</f>
        <v>0</v>
      </c>
      <c r="H151" s="3"/>
      <c r="I151" s="3">
        <f t="shared" si="4"/>
        <v>0</v>
      </c>
      <c r="J151" s="14">
        <f t="shared" si="5"/>
        <v>0</v>
      </c>
      <c r="K151" s="3">
        <f>IF(A151="",4000,(VLOOKUP(A151,Tabelle2[[Fahrzeuge]:[VMAx]],8,FALSE)))</f>
        <v>4000</v>
      </c>
      <c r="N151" s="21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</row>
    <row r="152" spans="1:58" ht="23.25" x14ac:dyDescent="0.35">
      <c r="A152" s="2"/>
      <c r="B152" s="2">
        <f>IF(A152="",0,VLOOKUP($A152,Tabelle2[[Fahrzeuge]:[G]],2,FALSE))</f>
        <v>0</v>
      </c>
      <c r="C152" s="10">
        <f>IF(A152="",0,VLOOKUP($A152,Tabelle2[[Fahrzeuge]:[G]],3,FALSE))</f>
        <v>0</v>
      </c>
      <c r="D152" s="10">
        <f>IF(A152="",0,VLOOKUP($A152,Tabelle2[[Fahrzeuge]:[G]],4,FALSE))</f>
        <v>0</v>
      </c>
      <c r="E152" s="10">
        <f>IF(A152="",0,VLOOKUP($A152,Tabelle2[[Fahrzeuge]:[G]],5,FALSE))</f>
        <v>0</v>
      </c>
      <c r="F152" s="10">
        <f>IF(A152="",0,VLOOKUP($A152,Tabelle2[[Fahrzeuge]:[G]],6,FALSE))</f>
        <v>0</v>
      </c>
      <c r="G152" s="10">
        <f>IF(A152="",0,VLOOKUP($A152,Tabelle2[[Fahrzeuge]:[G]],7,FALSE))</f>
        <v>0</v>
      </c>
      <c r="H152" s="2"/>
      <c r="I152" s="2">
        <f t="shared" si="4"/>
        <v>0</v>
      </c>
      <c r="J152" s="15">
        <f t="shared" si="5"/>
        <v>0</v>
      </c>
      <c r="K152" s="2">
        <f>IF(A152="",4000,(VLOOKUP(A152,Tabelle2[[Fahrzeuge]:[VMAx]],8,FALSE)))</f>
        <v>4000</v>
      </c>
      <c r="N152" s="21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</row>
    <row r="153" spans="1:58" ht="23.25" x14ac:dyDescent="0.35">
      <c r="A153" s="3"/>
      <c r="B153" s="3">
        <f>IF(A153="",0,VLOOKUP($A153,Tabelle2[[Fahrzeuge]:[G]],2,FALSE))</f>
        <v>0</v>
      </c>
      <c r="C153" s="7">
        <f>IF(A153="",0,VLOOKUP($A153,Tabelle2[[Fahrzeuge]:[G]],3,FALSE))</f>
        <v>0</v>
      </c>
      <c r="D153" s="7">
        <f>IF(A153="",0,VLOOKUP($A153,Tabelle2[[Fahrzeuge]:[G]],4,FALSE))</f>
        <v>0</v>
      </c>
      <c r="E153" s="7">
        <f>IF(A153="",0,VLOOKUP($A153,Tabelle2[[Fahrzeuge]:[G]],5,FALSE))</f>
        <v>0</v>
      </c>
      <c r="F153" s="7">
        <f>IF(A153="",0,VLOOKUP($A153,Tabelle2[[Fahrzeuge]:[G]],6,FALSE))</f>
        <v>0</v>
      </c>
      <c r="G153" s="7">
        <f>IF(A153="",0,VLOOKUP($A153,Tabelle2[[Fahrzeuge]:[G]],7,FALSE))</f>
        <v>0</v>
      </c>
      <c r="H153" s="3"/>
      <c r="I153" s="3">
        <f t="shared" si="4"/>
        <v>0</v>
      </c>
      <c r="J153" s="14">
        <f t="shared" si="5"/>
        <v>0</v>
      </c>
      <c r="K153" s="3">
        <f>IF(A153="",4000,(VLOOKUP(A153,Tabelle2[[Fahrzeuge]:[VMAx]],8,FALSE)))</f>
        <v>4000</v>
      </c>
      <c r="N153" s="21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</row>
    <row r="154" spans="1:58" ht="23.25" x14ac:dyDescent="0.35">
      <c r="A154" s="2"/>
      <c r="B154" s="2">
        <f>IF(A154="",0,VLOOKUP($A154,Tabelle2[[Fahrzeuge]:[G]],2,FALSE))</f>
        <v>0</v>
      </c>
      <c r="C154" s="10">
        <f>IF(A154="",0,VLOOKUP($A154,Tabelle2[[Fahrzeuge]:[G]],3,FALSE))</f>
        <v>0</v>
      </c>
      <c r="D154" s="10">
        <f>IF(A154="",0,VLOOKUP($A154,Tabelle2[[Fahrzeuge]:[G]],4,FALSE))</f>
        <v>0</v>
      </c>
      <c r="E154" s="10">
        <f>IF(A154="",0,VLOOKUP($A154,Tabelle2[[Fahrzeuge]:[G]],5,FALSE))</f>
        <v>0</v>
      </c>
      <c r="F154" s="10">
        <f>IF(A154="",0,VLOOKUP($A154,Tabelle2[[Fahrzeuge]:[G]],6,FALSE))</f>
        <v>0</v>
      </c>
      <c r="G154" s="10">
        <f>IF(A154="",0,VLOOKUP($A154,Tabelle2[[Fahrzeuge]:[G]],7,FALSE))</f>
        <v>0</v>
      </c>
      <c r="H154" s="2"/>
      <c r="I154" s="2">
        <f t="shared" si="4"/>
        <v>0</v>
      </c>
      <c r="J154" s="15">
        <f t="shared" si="5"/>
        <v>0</v>
      </c>
      <c r="K154" s="2">
        <f>IF(A154="",4000,(VLOOKUP(A154,Tabelle2[[Fahrzeuge]:[VMAx]],8,FALSE)))</f>
        <v>4000</v>
      </c>
      <c r="N154" s="21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</row>
    <row r="155" spans="1:58" ht="23.25" x14ac:dyDescent="0.35">
      <c r="A155" s="3"/>
      <c r="B155" s="3">
        <f>IF(A155="",0,VLOOKUP($A155,Tabelle2[[Fahrzeuge]:[G]],2,FALSE))</f>
        <v>0</v>
      </c>
      <c r="C155" s="7">
        <f>IF(A155="",0,VLOOKUP($A155,Tabelle2[[Fahrzeuge]:[G]],3,FALSE))</f>
        <v>0</v>
      </c>
      <c r="D155" s="7">
        <f>IF(A155="",0,VLOOKUP($A155,Tabelle2[[Fahrzeuge]:[G]],4,FALSE))</f>
        <v>0</v>
      </c>
      <c r="E155" s="7">
        <f>IF(A155="",0,VLOOKUP($A155,Tabelle2[[Fahrzeuge]:[G]],5,FALSE))</f>
        <v>0</v>
      </c>
      <c r="F155" s="7">
        <f>IF(A155="",0,VLOOKUP($A155,Tabelle2[[Fahrzeuge]:[G]],6,FALSE))</f>
        <v>0</v>
      </c>
      <c r="G155" s="7">
        <f>IF(A155="",0,VLOOKUP($A155,Tabelle2[[Fahrzeuge]:[G]],7,FALSE))</f>
        <v>0</v>
      </c>
      <c r="H155" s="3"/>
      <c r="I155" s="3">
        <f t="shared" si="4"/>
        <v>0</v>
      </c>
      <c r="J155" s="14">
        <f t="shared" si="5"/>
        <v>0</v>
      </c>
      <c r="K155" s="3">
        <f>IF(A155="",4000,(VLOOKUP(A155,Tabelle2[[Fahrzeuge]:[VMAx]],8,FALSE)))</f>
        <v>4000</v>
      </c>
      <c r="N155" s="21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</row>
    <row r="156" spans="1:58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N156" s="21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</row>
    <row r="157" spans="1:58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N157" s="21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</row>
    <row r="158" spans="1:58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N158" s="21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</row>
    <row r="159" spans="1:58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N159" s="21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</row>
    <row r="160" spans="1:58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N160" s="21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</row>
    <row r="161" spans="1:58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N161" s="21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</row>
    <row r="162" spans="1:58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N162" s="21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</row>
    <row r="163" spans="1:58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N163" s="21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</row>
    <row r="164" spans="1:58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N164" s="21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</row>
    <row r="165" spans="1:58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N165" s="21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</row>
    <row r="166" spans="1:58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N166" s="21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</row>
    <row r="167" spans="1:58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N167" s="21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</row>
    <row r="168" spans="1:58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N168" s="21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</row>
    <row r="169" spans="1:58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N169" s="21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</row>
    <row r="170" spans="1:58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N170" s="21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</row>
    <row r="171" spans="1:58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N171" s="21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</row>
    <row r="172" spans="1:58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N172" s="21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</row>
    <row r="173" spans="1:58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N173" s="21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</row>
    <row r="174" spans="1:58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N174" s="21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</row>
    <row r="175" spans="1:58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N175" s="21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</row>
    <row r="176" spans="1:58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N176" s="21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</row>
    <row r="177" spans="1:58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N177" s="21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</row>
    <row r="178" spans="1:58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N178" s="21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</row>
    <row r="179" spans="1:58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N179" s="21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</row>
    <row r="180" spans="1:58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N180" s="21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</row>
    <row r="181" spans="1:58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N181" s="21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</row>
    <row r="182" spans="1:58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N182" s="21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</row>
    <row r="183" spans="1:58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N183" s="21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</row>
    <row r="184" spans="1:58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N184" s="21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</row>
    <row r="185" spans="1:58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N185" s="21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</row>
    <row r="186" spans="1:58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N186" s="21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</row>
    <row r="187" spans="1:58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N187" s="21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</row>
    <row r="188" spans="1:58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N188" s="21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</row>
    <row r="189" spans="1:58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N189" s="21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</row>
    <row r="190" spans="1:58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N190" s="21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</row>
    <row r="191" spans="1:58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N191" s="21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</row>
    <row r="192" spans="1:58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N192" s="21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</row>
    <row r="193" spans="1:58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N193" s="21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</row>
    <row r="194" spans="1:58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N194" s="21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</row>
    <row r="195" spans="1:58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N195" s="21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</row>
    <row r="196" spans="1:58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N196" s="21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</row>
    <row r="197" spans="1:58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N197" s="21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</row>
    <row r="198" spans="1:58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N198" s="21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</row>
    <row r="199" spans="1:58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N199" s="21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</row>
    <row r="200" spans="1:58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N200" s="21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</row>
    <row r="201" spans="1:58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N201" s="21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</row>
    <row r="202" spans="1:58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N202" s="21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</row>
    <row r="203" spans="1:58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N203" s="21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</row>
    <row r="204" spans="1:58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N204" s="21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</row>
    <row r="205" spans="1:58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N205" s="21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</row>
    <row r="206" spans="1:58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N206" s="21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</row>
    <row r="207" spans="1:58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N207" s="21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</row>
    <row r="208" spans="1:58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N208" s="21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</row>
    <row r="209" spans="1:58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N209" s="21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</row>
    <row r="210" spans="1:58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N210" s="21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</row>
    <row r="211" spans="1:58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N211" s="21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</row>
    <row r="212" spans="1:58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N212" s="21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</row>
    <row r="213" spans="1:58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N213" s="21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</row>
    <row r="214" spans="1:58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N214" s="21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</row>
    <row r="215" spans="1:58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N215" s="21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</row>
    <row r="216" spans="1:58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N216" s="21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</row>
    <row r="217" spans="1:58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N217" s="21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</row>
    <row r="218" spans="1:58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N218" s="21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</row>
    <row r="219" spans="1:58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N219" s="21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</row>
    <row r="220" spans="1:58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N220" s="21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</row>
    <row r="221" spans="1:58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N221" s="21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</row>
    <row r="222" spans="1:58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N222" s="21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</row>
    <row r="223" spans="1:58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N223" s="21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</row>
    <row r="224" spans="1:58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N224" s="21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</row>
    <row r="225" spans="1:58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N225" s="21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</row>
    <row r="226" spans="1:58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N226" s="21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</row>
    <row r="227" spans="1:58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N227" s="21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</row>
    <row r="228" spans="1:58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N228" s="21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</row>
    <row r="229" spans="1:58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N229" s="21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</row>
    <row r="230" spans="1:58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N230" s="21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</row>
    <row r="231" spans="1:58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N231" s="21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</row>
    <row r="232" spans="1:58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N232" s="21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</row>
    <row r="233" spans="1:58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N233" s="21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</row>
    <row r="234" spans="1:58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N234" s="21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</row>
    <row r="235" spans="1:58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N235" s="21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</row>
    <row r="236" spans="1:58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N236" s="21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</row>
    <row r="237" spans="1:58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N237" s="21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</row>
    <row r="238" spans="1:58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N238" s="21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</row>
    <row r="239" spans="1:58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N239" s="21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</row>
    <row r="240" spans="1:58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N240" s="21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</row>
    <row r="241" spans="1:58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N241" s="21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</row>
    <row r="242" spans="1:58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N242" s="21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</row>
    <row r="243" spans="1:58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N243" s="21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</row>
    <row r="244" spans="1:58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N244" s="21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</row>
    <row r="245" spans="1:58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N245" s="21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</row>
    <row r="246" spans="1:58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N246" s="21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</row>
    <row r="247" spans="1:58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N247" s="21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</row>
    <row r="248" spans="1:58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N248" s="21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</row>
    <row r="249" spans="1:58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N249" s="21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</row>
    <row r="250" spans="1:58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N250" s="21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</row>
    <row r="251" spans="1:58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N251" s="21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</row>
    <row r="252" spans="1:58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N252" s="21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</row>
    <row r="253" spans="1:58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N253" s="21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</row>
    <row r="254" spans="1:58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N254" s="21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</row>
    <row r="255" spans="1:58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N255" s="21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</row>
    <row r="256" spans="1:58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N256" s="21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</row>
    <row r="257" spans="1:58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N257" s="21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</row>
    <row r="258" spans="1:58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N258" s="21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</row>
    <row r="259" spans="1:58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N259" s="21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</row>
    <row r="260" spans="1:58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N260" s="21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</row>
    <row r="261" spans="1:58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N261" s="21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</row>
    <row r="262" spans="1:58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N262" s="21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</row>
    <row r="263" spans="1:58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N263" s="21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</row>
    <row r="264" spans="1:58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N264" s="21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</row>
    <row r="265" spans="1:58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N265" s="21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</row>
    <row r="266" spans="1:58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N266" s="21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</row>
    <row r="267" spans="1:58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N267" s="21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</row>
    <row r="268" spans="1:58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N268" s="21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</row>
    <row r="269" spans="1:58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N269" s="21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</row>
    <row r="270" spans="1:58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N270" s="21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</row>
    <row r="271" spans="1:58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N271" s="21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</row>
    <row r="272" spans="1:58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N272" s="21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</row>
    <row r="273" spans="1:58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N273" s="21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</row>
    <row r="274" spans="1:58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N274" s="21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</row>
    <row r="275" spans="1:58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N275" s="21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</row>
    <row r="276" spans="1:58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N276" s="21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</row>
    <row r="277" spans="1:58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N277" s="21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</row>
    <row r="278" spans="1:58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N278" s="21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</row>
    <row r="279" spans="1:58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N279" s="21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</row>
    <row r="280" spans="1:58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N280" s="21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</row>
    <row r="281" spans="1:58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N281" s="21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</row>
    <row r="282" spans="1:58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N282" s="21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</row>
    <row r="283" spans="1:58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N283" s="21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</row>
    <row r="284" spans="1:58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N284" s="21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</row>
    <row r="285" spans="1:58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N285" s="21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</row>
    <row r="286" spans="1:58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N286" s="21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</row>
    <row r="287" spans="1:58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N287" s="21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</row>
    <row r="288" spans="1:58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N288" s="21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</row>
    <row r="289" spans="1:58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N289" s="21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</row>
    <row r="290" spans="1:58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N290" s="21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</row>
    <row r="291" spans="1:58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N291" s="21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</row>
    <row r="292" spans="1:58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N292" s="21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</row>
    <row r="293" spans="1:58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N293" s="21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</row>
    <row r="294" spans="1:58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N294" s="21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</row>
    <row r="295" spans="1:58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N295" s="21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</row>
    <row r="296" spans="1:58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N296" s="21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</row>
    <row r="297" spans="1:58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N297" s="21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</row>
    <row r="298" spans="1:58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N298" s="21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</row>
    <row r="299" spans="1:58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N299" s="21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</row>
    <row r="300" spans="1:58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N300" s="21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</row>
    <row r="301" spans="1:58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N301" s="21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</row>
    <row r="302" spans="1:58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N302" s="21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</row>
    <row r="303" spans="1:58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N303" s="21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</row>
    <row r="304" spans="1:58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N304" s="21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</row>
    <row r="305" spans="1:58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N305" s="21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</row>
    <row r="306" spans="1:58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N306" s="21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</row>
    <row r="307" spans="1:58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N307" s="21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</row>
    <row r="308" spans="1:58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N308" s="21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</row>
    <row r="309" spans="1:58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N309" s="21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</row>
    <row r="310" spans="1:58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N310" s="21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</row>
    <row r="311" spans="1:58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N311" s="21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</row>
    <row r="312" spans="1:58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N312" s="21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</row>
    <row r="313" spans="1:58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N313" s="21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</row>
    <row r="314" spans="1:58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N314" s="21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</row>
    <row r="315" spans="1:58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N315" s="21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</row>
    <row r="316" spans="1:58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N316" s="21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</row>
    <row r="317" spans="1:58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N317" s="21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</row>
    <row r="318" spans="1:58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N318" s="21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</row>
    <row r="319" spans="1:58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N319" s="21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</row>
    <row r="320" spans="1:58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N320" s="21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</row>
    <row r="321" spans="1:58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N321" s="21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</row>
    <row r="322" spans="1:58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N322" s="21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</row>
    <row r="323" spans="1:58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N323" s="21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</row>
    <row r="324" spans="1:58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N324" s="21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</row>
    <row r="325" spans="1:58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N325" s="21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</row>
    <row r="326" spans="1:58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N326" s="21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</row>
    <row r="327" spans="1:58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N327" s="21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</row>
    <row r="328" spans="1:58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N328" s="21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</row>
    <row r="329" spans="1:58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N329" s="21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</row>
    <row r="330" spans="1:58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N330" s="21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</row>
    <row r="331" spans="1:58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N331" s="21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</row>
    <row r="332" spans="1:58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N332" s="21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</row>
    <row r="333" spans="1:58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N333" s="21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</row>
    <row r="334" spans="1:58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N334" s="21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</row>
    <row r="335" spans="1:58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N335" s="21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</row>
    <row r="336" spans="1:58" x14ac:dyDescent="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N336" s="21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</row>
    <row r="337" spans="1:58" x14ac:dyDescent="0.2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N337" s="21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</row>
    <row r="338" spans="1:58" x14ac:dyDescent="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N338" s="21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</row>
    <row r="339" spans="1:58" x14ac:dyDescent="0.2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N339" s="21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</row>
    <row r="340" spans="1:58" x14ac:dyDescent="0.25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N340" s="21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</row>
    <row r="341" spans="1:58" x14ac:dyDescent="0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N341" s="21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</row>
    <row r="342" spans="1:58" x14ac:dyDescent="0.2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N342" s="21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</row>
    <row r="343" spans="1:58" x14ac:dyDescent="0.25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N343" s="21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</row>
    <row r="344" spans="1:58" x14ac:dyDescent="0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N344" s="21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</row>
    <row r="345" spans="1:58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N345" s="21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</row>
    <row r="346" spans="1:58" x14ac:dyDescent="0.2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N346" s="21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</row>
    <row r="347" spans="1:58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N347" s="21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</row>
    <row r="348" spans="1:58" x14ac:dyDescent="0.25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N348" s="21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</row>
    <row r="349" spans="1:58" x14ac:dyDescent="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N349" s="21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</row>
    <row r="350" spans="1:58" x14ac:dyDescent="0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N350" s="21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</row>
    <row r="351" spans="1:58" x14ac:dyDescent="0.25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N351" s="21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</row>
    <row r="352" spans="1:58" x14ac:dyDescent="0.25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N352" s="21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</row>
    <row r="353" spans="1:58" x14ac:dyDescent="0.2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N353" s="21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</row>
    <row r="354" spans="1:58" x14ac:dyDescent="0.25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N354" s="21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</row>
    <row r="355" spans="1:58" x14ac:dyDescent="0.2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N355" s="21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</row>
    <row r="356" spans="1:58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N356" s="21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</row>
    <row r="357" spans="1:58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N357" s="21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</row>
    <row r="358" spans="1:58" x14ac:dyDescent="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N358" s="21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</row>
    <row r="359" spans="1:58" x14ac:dyDescent="0.2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N359" s="21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</row>
    <row r="360" spans="1:58" x14ac:dyDescent="0.2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N360" s="21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</row>
    <row r="361" spans="1:58" x14ac:dyDescent="0.2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N361" s="21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</row>
    <row r="362" spans="1:58" x14ac:dyDescent="0.2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N362" s="21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</row>
    <row r="363" spans="1:58" x14ac:dyDescent="0.2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N363" s="21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</row>
    <row r="364" spans="1:58" x14ac:dyDescent="0.2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N364" s="21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</row>
    <row r="365" spans="1:58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N365" s="21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</row>
    <row r="366" spans="1:58" x14ac:dyDescent="0.2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N366" s="21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</row>
    <row r="367" spans="1:58" x14ac:dyDescent="0.25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N367" s="21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</row>
    <row r="368" spans="1:58" x14ac:dyDescent="0.25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N368" s="21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</row>
    <row r="369" spans="1:58" x14ac:dyDescent="0.25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N369" s="21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  <c r="BD369" s="13"/>
      <c r="BE369" s="13"/>
      <c r="BF369" s="13"/>
    </row>
    <row r="370" spans="1:58" x14ac:dyDescent="0.25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N370" s="21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</row>
    <row r="371" spans="1:58" x14ac:dyDescent="0.25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N371" s="21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</row>
    <row r="372" spans="1:58" x14ac:dyDescent="0.25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N372" s="21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</row>
    <row r="373" spans="1:58" x14ac:dyDescent="0.25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N373" s="21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</row>
    <row r="374" spans="1:58" x14ac:dyDescent="0.25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N374" s="21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</row>
    <row r="375" spans="1:58" x14ac:dyDescent="0.2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N375" s="21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</row>
    <row r="376" spans="1:58" x14ac:dyDescent="0.25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N376" s="21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</row>
    <row r="377" spans="1:58" x14ac:dyDescent="0.25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N377" s="21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</row>
    <row r="378" spans="1:58" x14ac:dyDescent="0.25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N378" s="21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</row>
    <row r="379" spans="1:58" x14ac:dyDescent="0.25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N379" s="21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</row>
    <row r="380" spans="1:58" x14ac:dyDescent="0.25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N380" s="21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</row>
    <row r="381" spans="1:58" x14ac:dyDescent="0.25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N381" s="21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</row>
    <row r="382" spans="1:58" x14ac:dyDescent="0.25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N382" s="21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</row>
    <row r="383" spans="1:58" x14ac:dyDescent="0.25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N383" s="21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  <c r="BD383" s="13"/>
      <c r="BE383" s="13"/>
      <c r="BF383" s="13"/>
    </row>
    <row r="384" spans="1:58" x14ac:dyDescent="0.25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N384" s="21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  <c r="BD384" s="13"/>
      <c r="BE384" s="13"/>
      <c r="BF384" s="13"/>
    </row>
    <row r="385" spans="1:58" x14ac:dyDescent="0.2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N385" s="21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  <c r="BD385" s="13"/>
      <c r="BE385" s="13"/>
      <c r="BF385" s="13"/>
    </row>
    <row r="386" spans="1:58" x14ac:dyDescent="0.25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N386" s="21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  <c r="BD386" s="13"/>
      <c r="BE386" s="13"/>
      <c r="BF386" s="13"/>
    </row>
    <row r="387" spans="1:58" x14ac:dyDescent="0.25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N387" s="21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  <c r="BD387" s="13"/>
      <c r="BE387" s="13"/>
      <c r="BF387" s="13"/>
    </row>
    <row r="388" spans="1:58" x14ac:dyDescent="0.25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N388" s="21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  <c r="BD388" s="13"/>
      <c r="BE388" s="13"/>
      <c r="BF388" s="13"/>
    </row>
    <row r="389" spans="1:58" x14ac:dyDescent="0.25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N389" s="21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  <c r="BD389" s="13"/>
      <c r="BE389" s="13"/>
      <c r="BF389" s="13"/>
    </row>
    <row r="390" spans="1:58" x14ac:dyDescent="0.25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N390" s="21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  <c r="BD390" s="13"/>
      <c r="BE390" s="13"/>
      <c r="BF390" s="13"/>
    </row>
    <row r="391" spans="1:58" x14ac:dyDescent="0.25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N391" s="21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</row>
    <row r="392" spans="1:58" x14ac:dyDescent="0.25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N392" s="21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</row>
    <row r="393" spans="1:58" x14ac:dyDescent="0.25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N393" s="21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  <c r="BD393" s="13"/>
      <c r="BE393" s="13"/>
      <c r="BF393" s="13"/>
    </row>
    <row r="394" spans="1:58" x14ac:dyDescent="0.25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N394" s="21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  <c r="BD394" s="13"/>
      <c r="BE394" s="13"/>
      <c r="BF394" s="13"/>
    </row>
    <row r="395" spans="1:58" x14ac:dyDescent="0.2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N395" s="21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  <c r="BD395" s="13"/>
      <c r="BE395" s="13"/>
      <c r="BF395" s="13"/>
    </row>
    <row r="396" spans="1:58" x14ac:dyDescent="0.25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N396" s="21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  <c r="BD396" s="13"/>
      <c r="BE396" s="13"/>
      <c r="BF396" s="13"/>
    </row>
    <row r="397" spans="1:58" x14ac:dyDescent="0.25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N397" s="21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  <c r="BD397" s="13"/>
      <c r="BE397" s="13"/>
      <c r="BF397" s="13"/>
    </row>
    <row r="398" spans="1:58" x14ac:dyDescent="0.25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N398" s="21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  <c r="BD398" s="13"/>
      <c r="BE398" s="13"/>
      <c r="BF398" s="13"/>
    </row>
    <row r="399" spans="1:58" x14ac:dyDescent="0.25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N399" s="21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</row>
    <row r="400" spans="1:58" x14ac:dyDescent="0.25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N400" s="21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</row>
    <row r="401" spans="1:58" x14ac:dyDescent="0.25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N401" s="21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</row>
    <row r="402" spans="1:58" x14ac:dyDescent="0.25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N402" s="21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</row>
    <row r="403" spans="1:58" x14ac:dyDescent="0.25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N403" s="21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</row>
    <row r="404" spans="1:58" x14ac:dyDescent="0.25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N404" s="21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</row>
    <row r="405" spans="1:58" x14ac:dyDescent="0.2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N405" s="21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</row>
    <row r="406" spans="1:58" x14ac:dyDescent="0.25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N406" s="21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</row>
    <row r="407" spans="1:58" x14ac:dyDescent="0.25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N407" s="21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</row>
    <row r="408" spans="1:58" x14ac:dyDescent="0.25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N408" s="21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</row>
    <row r="409" spans="1:58" x14ac:dyDescent="0.25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N409" s="21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</row>
    <row r="410" spans="1:58" x14ac:dyDescent="0.25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N410" s="21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</row>
    <row r="411" spans="1:58" x14ac:dyDescent="0.25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N411" s="21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</row>
    <row r="412" spans="1:58" x14ac:dyDescent="0.25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N412" s="21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</row>
    <row r="413" spans="1:58" x14ac:dyDescent="0.25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N413" s="21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  <c r="BD413" s="13"/>
      <c r="BE413" s="13"/>
      <c r="BF413" s="13"/>
    </row>
    <row r="414" spans="1:58" x14ac:dyDescent="0.25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N414" s="21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  <c r="BD414" s="13"/>
      <c r="BE414" s="13"/>
      <c r="BF414" s="13"/>
    </row>
    <row r="415" spans="1:58" x14ac:dyDescent="0.2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N415" s="21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  <c r="BD415" s="13"/>
      <c r="BE415" s="13"/>
      <c r="BF415" s="13"/>
    </row>
    <row r="416" spans="1:58" x14ac:dyDescent="0.25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N416" s="21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</row>
    <row r="417" spans="1:58" x14ac:dyDescent="0.25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N417" s="21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  <c r="BD417" s="13"/>
      <c r="BE417" s="13"/>
      <c r="BF417" s="13"/>
    </row>
    <row r="418" spans="1:58" x14ac:dyDescent="0.25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N418" s="21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  <c r="BD418" s="13"/>
      <c r="BE418" s="13"/>
      <c r="BF418" s="13"/>
    </row>
    <row r="419" spans="1:58" x14ac:dyDescent="0.25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N419" s="21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  <c r="BD419" s="13"/>
      <c r="BE419" s="13"/>
      <c r="BF419" s="13"/>
    </row>
    <row r="420" spans="1:58" x14ac:dyDescent="0.25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N420" s="21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  <c r="BD420" s="13"/>
      <c r="BE420" s="13"/>
      <c r="BF420" s="13"/>
    </row>
    <row r="421" spans="1:58" x14ac:dyDescent="0.25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N421" s="21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  <c r="BD421" s="13"/>
      <c r="BE421" s="13"/>
      <c r="BF421" s="13"/>
    </row>
    <row r="422" spans="1:58" x14ac:dyDescent="0.25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N422" s="21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  <c r="BD422" s="13"/>
      <c r="BE422" s="13"/>
      <c r="BF422" s="13"/>
    </row>
    <row r="423" spans="1:58" x14ac:dyDescent="0.25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N423" s="21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  <c r="BD423" s="13"/>
      <c r="BE423" s="13"/>
      <c r="BF423" s="13"/>
    </row>
    <row r="424" spans="1:58" x14ac:dyDescent="0.25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N424" s="21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</row>
    <row r="425" spans="1:58" x14ac:dyDescent="0.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N425" s="21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</row>
    <row r="426" spans="1:58" x14ac:dyDescent="0.25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N426" s="21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</row>
    <row r="427" spans="1:58" x14ac:dyDescent="0.25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N427" s="21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  <c r="BD427" s="13"/>
      <c r="BE427" s="13"/>
      <c r="BF427" s="13"/>
    </row>
    <row r="428" spans="1:58" x14ac:dyDescent="0.25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N428" s="21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</row>
    <row r="429" spans="1:58" x14ac:dyDescent="0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N429" s="21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</row>
    <row r="430" spans="1:58" x14ac:dyDescent="0.25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N430" s="21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</row>
    <row r="431" spans="1:58" x14ac:dyDescent="0.25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N431" s="21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</row>
    <row r="432" spans="1:58" x14ac:dyDescent="0.25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N432" s="21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</row>
    <row r="433" spans="1:58" x14ac:dyDescent="0.25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N433" s="21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</row>
    <row r="434" spans="1:58" x14ac:dyDescent="0.25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N434" s="21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</row>
    <row r="435" spans="1:58" x14ac:dyDescent="0.2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N435" s="21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</row>
    <row r="436" spans="1:58" x14ac:dyDescent="0.25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N436" s="21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</row>
    <row r="437" spans="1:58" x14ac:dyDescent="0.25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N437" s="21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</row>
    <row r="438" spans="1:58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N438" s="21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</row>
    <row r="439" spans="1:58" x14ac:dyDescent="0.25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N439" s="21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</row>
    <row r="440" spans="1:58" x14ac:dyDescent="0.25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N440" s="21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  <c r="BD440" s="13"/>
      <c r="BE440" s="13"/>
      <c r="BF440" s="13"/>
    </row>
    <row r="441" spans="1:58" x14ac:dyDescent="0.25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N441" s="21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  <c r="BD441" s="13"/>
      <c r="BE441" s="13"/>
      <c r="BF441" s="13"/>
    </row>
    <row r="442" spans="1:58" x14ac:dyDescent="0.25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N442" s="21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  <c r="BD442" s="13"/>
      <c r="BE442" s="13"/>
      <c r="BF442" s="13"/>
    </row>
    <row r="443" spans="1:58" x14ac:dyDescent="0.25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N443" s="21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  <c r="BD443" s="13"/>
      <c r="BE443" s="13"/>
      <c r="BF443" s="13"/>
    </row>
    <row r="444" spans="1:58" x14ac:dyDescent="0.25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N444" s="21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  <c r="BA444" s="13"/>
      <c r="BB444" s="13"/>
      <c r="BC444" s="13"/>
      <c r="BD444" s="13"/>
      <c r="BE444" s="13"/>
      <c r="BF444" s="13"/>
    </row>
    <row r="445" spans="1:58" x14ac:dyDescent="0.2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N445" s="21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  <c r="BA445" s="13"/>
      <c r="BB445" s="13"/>
      <c r="BC445" s="13"/>
      <c r="BD445" s="13"/>
      <c r="BE445" s="13"/>
      <c r="BF445" s="13"/>
    </row>
    <row r="446" spans="1:58" x14ac:dyDescent="0.25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N446" s="21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13"/>
      <c r="BC446" s="13"/>
      <c r="BD446" s="13"/>
      <c r="BE446" s="13"/>
      <c r="BF446" s="13"/>
    </row>
    <row r="447" spans="1:58" x14ac:dyDescent="0.25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N447" s="21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13"/>
      <c r="BC447" s="13"/>
      <c r="BD447" s="13"/>
      <c r="BE447" s="13"/>
      <c r="BF447" s="13"/>
    </row>
    <row r="448" spans="1:58" x14ac:dyDescent="0.25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N448" s="21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  <c r="BA448" s="13"/>
      <c r="BB448" s="13"/>
      <c r="BC448" s="13"/>
      <c r="BD448" s="13"/>
      <c r="BE448" s="13"/>
      <c r="BF448" s="13"/>
    </row>
    <row r="449" spans="1:58" x14ac:dyDescent="0.25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N449" s="21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  <c r="BA449" s="13"/>
      <c r="BB449" s="13"/>
      <c r="BC449" s="13"/>
      <c r="BD449" s="13"/>
      <c r="BE449" s="13"/>
      <c r="BF449" s="13"/>
    </row>
    <row r="450" spans="1:58" x14ac:dyDescent="0.25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N450" s="21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  <c r="AW450" s="13"/>
      <c r="AX450" s="13"/>
      <c r="AY450" s="13"/>
      <c r="AZ450" s="13"/>
      <c r="BA450" s="13"/>
      <c r="BB450" s="13"/>
      <c r="BC450" s="13"/>
      <c r="BD450" s="13"/>
      <c r="BE450" s="13"/>
      <c r="BF450" s="13"/>
    </row>
    <row r="451" spans="1:58" x14ac:dyDescent="0.25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N451" s="21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  <c r="AW451" s="13"/>
      <c r="AX451" s="13"/>
      <c r="AY451" s="13"/>
      <c r="AZ451" s="13"/>
      <c r="BA451" s="13"/>
      <c r="BB451" s="13"/>
      <c r="BC451" s="13"/>
      <c r="BD451" s="13"/>
      <c r="BE451" s="13"/>
      <c r="BF451" s="13"/>
    </row>
    <row r="452" spans="1:58" x14ac:dyDescent="0.25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N452" s="21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  <c r="BA452" s="13"/>
      <c r="BB452" s="13"/>
      <c r="BC452" s="13"/>
      <c r="BD452" s="13"/>
      <c r="BE452" s="13"/>
      <c r="BF452" s="13"/>
    </row>
    <row r="453" spans="1:58" x14ac:dyDescent="0.25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N453" s="21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  <c r="AW453" s="13"/>
      <c r="AX453" s="13"/>
      <c r="AY453" s="13"/>
      <c r="AZ453" s="13"/>
      <c r="BA453" s="13"/>
      <c r="BB453" s="13"/>
      <c r="BC453" s="13"/>
      <c r="BD453" s="13"/>
      <c r="BE453" s="13"/>
      <c r="BF453" s="13"/>
    </row>
    <row r="454" spans="1:58" x14ac:dyDescent="0.25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N454" s="21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  <c r="AW454" s="13"/>
      <c r="AX454" s="13"/>
      <c r="AY454" s="13"/>
      <c r="AZ454" s="13"/>
      <c r="BA454" s="13"/>
      <c r="BB454" s="13"/>
      <c r="BC454" s="13"/>
      <c r="BD454" s="13"/>
      <c r="BE454" s="13"/>
      <c r="BF454" s="13"/>
    </row>
    <row r="455" spans="1:58" x14ac:dyDescent="0.2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N455" s="21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B455" s="13"/>
      <c r="BC455" s="13"/>
      <c r="BD455" s="13"/>
      <c r="BE455" s="13"/>
      <c r="BF455" s="13"/>
    </row>
    <row r="456" spans="1:58" x14ac:dyDescent="0.25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N456" s="21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B456" s="13"/>
      <c r="BC456" s="13"/>
      <c r="BD456" s="13"/>
      <c r="BE456" s="13"/>
      <c r="BF456" s="13"/>
    </row>
    <row r="457" spans="1:58" x14ac:dyDescent="0.25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N457" s="21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B457" s="13"/>
      <c r="BC457" s="13"/>
      <c r="BD457" s="13"/>
      <c r="BE457" s="13"/>
      <c r="BF457" s="13"/>
    </row>
    <row r="458" spans="1:58" x14ac:dyDescent="0.25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N458" s="21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  <c r="AW458" s="13"/>
      <c r="AX458" s="13"/>
      <c r="AY458" s="13"/>
      <c r="AZ458" s="13"/>
      <c r="BA458" s="13"/>
      <c r="BB458" s="13"/>
      <c r="BC458" s="13"/>
      <c r="BD458" s="13"/>
      <c r="BE458" s="13"/>
      <c r="BF458" s="13"/>
    </row>
    <row r="459" spans="1:58" x14ac:dyDescent="0.25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N459" s="21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B459" s="13"/>
      <c r="BC459" s="13"/>
      <c r="BD459" s="13"/>
      <c r="BE459" s="13"/>
      <c r="BF459" s="13"/>
    </row>
    <row r="460" spans="1:58" x14ac:dyDescent="0.25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N460" s="21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  <c r="AW460" s="13"/>
      <c r="AX460" s="13"/>
      <c r="AY460" s="13"/>
      <c r="AZ460" s="13"/>
      <c r="BA460" s="13"/>
      <c r="BB460" s="13"/>
      <c r="BC460" s="13"/>
      <c r="BD460" s="13"/>
      <c r="BE460" s="13"/>
      <c r="BF460" s="13"/>
    </row>
    <row r="461" spans="1:58" x14ac:dyDescent="0.25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N461" s="21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  <c r="AW461" s="13"/>
      <c r="AX461" s="13"/>
      <c r="AY461" s="13"/>
      <c r="AZ461" s="13"/>
      <c r="BA461" s="13"/>
      <c r="BB461" s="13"/>
      <c r="BC461" s="13"/>
      <c r="BD461" s="13"/>
      <c r="BE461" s="13"/>
      <c r="BF461" s="13"/>
    </row>
    <row r="462" spans="1:58" x14ac:dyDescent="0.25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N462" s="21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  <c r="AW462" s="13"/>
      <c r="AX462" s="13"/>
      <c r="AY462" s="13"/>
      <c r="AZ462" s="13"/>
      <c r="BA462" s="13"/>
      <c r="BB462" s="13"/>
      <c r="BC462" s="13"/>
      <c r="BD462" s="13"/>
      <c r="BE462" s="13"/>
      <c r="BF462" s="13"/>
    </row>
    <row r="463" spans="1:58" x14ac:dyDescent="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N463" s="21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  <c r="AW463" s="13"/>
      <c r="AX463" s="13"/>
      <c r="AY463" s="13"/>
      <c r="AZ463" s="13"/>
      <c r="BA463" s="13"/>
      <c r="BB463" s="13"/>
      <c r="BC463" s="13"/>
      <c r="BD463" s="13"/>
      <c r="BE463" s="13"/>
      <c r="BF463" s="13"/>
    </row>
    <row r="464" spans="1:58" x14ac:dyDescent="0.25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N464" s="21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  <c r="AW464" s="13"/>
      <c r="AX464" s="13"/>
      <c r="AY464" s="13"/>
      <c r="AZ464" s="13"/>
      <c r="BA464" s="13"/>
      <c r="BB464" s="13"/>
      <c r="BC464" s="13"/>
      <c r="BD464" s="13"/>
      <c r="BE464" s="13"/>
      <c r="BF464" s="13"/>
    </row>
    <row r="465" spans="1:58" x14ac:dyDescent="0.2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N465" s="21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  <c r="AW465" s="13"/>
      <c r="AX465" s="13"/>
      <c r="AY465" s="13"/>
      <c r="AZ465" s="13"/>
      <c r="BA465" s="13"/>
      <c r="BB465" s="13"/>
      <c r="BC465" s="13"/>
      <c r="BD465" s="13"/>
      <c r="BE465" s="13"/>
      <c r="BF465" s="13"/>
    </row>
    <row r="466" spans="1:58" x14ac:dyDescent="0.25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N466" s="21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  <c r="AW466" s="13"/>
      <c r="AX466" s="13"/>
      <c r="AY466" s="13"/>
      <c r="AZ466" s="13"/>
      <c r="BA466" s="13"/>
      <c r="BB466" s="13"/>
      <c r="BC466" s="13"/>
      <c r="BD466" s="13"/>
      <c r="BE466" s="13"/>
      <c r="BF466" s="13"/>
    </row>
    <row r="467" spans="1:58" x14ac:dyDescent="0.25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N467" s="21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  <c r="AW467" s="13"/>
      <c r="AX467" s="13"/>
      <c r="AY467" s="13"/>
      <c r="AZ467" s="13"/>
      <c r="BA467" s="13"/>
      <c r="BB467" s="13"/>
      <c r="BC467" s="13"/>
      <c r="BD467" s="13"/>
      <c r="BE467" s="13"/>
      <c r="BF467" s="13"/>
    </row>
    <row r="468" spans="1:58" x14ac:dyDescent="0.25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N468" s="21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  <c r="AW468" s="13"/>
      <c r="AX468" s="13"/>
      <c r="AY468" s="13"/>
      <c r="AZ468" s="13"/>
      <c r="BA468" s="13"/>
      <c r="BB468" s="13"/>
      <c r="BC468" s="13"/>
      <c r="BD468" s="13"/>
      <c r="BE468" s="13"/>
      <c r="BF468" s="13"/>
    </row>
    <row r="469" spans="1:58" x14ac:dyDescent="0.25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N469" s="21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  <c r="AW469" s="13"/>
      <c r="AX469" s="13"/>
      <c r="AY469" s="13"/>
      <c r="AZ469" s="13"/>
      <c r="BA469" s="13"/>
      <c r="BB469" s="13"/>
      <c r="BC469" s="13"/>
      <c r="BD469" s="13"/>
      <c r="BE469" s="13"/>
      <c r="BF469" s="13"/>
    </row>
    <row r="470" spans="1:58" x14ac:dyDescent="0.25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N470" s="21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  <c r="AW470" s="13"/>
      <c r="AX470" s="13"/>
      <c r="AY470" s="13"/>
      <c r="AZ470" s="13"/>
      <c r="BA470" s="13"/>
      <c r="BB470" s="13"/>
      <c r="BC470" s="13"/>
      <c r="BD470" s="13"/>
      <c r="BE470" s="13"/>
      <c r="BF470" s="13"/>
    </row>
    <row r="471" spans="1:58" x14ac:dyDescent="0.25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N471" s="21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  <c r="AW471" s="13"/>
      <c r="AX471" s="13"/>
      <c r="AY471" s="13"/>
      <c r="AZ471" s="13"/>
      <c r="BA471" s="13"/>
      <c r="BB471" s="13"/>
      <c r="BC471" s="13"/>
      <c r="BD471" s="13"/>
      <c r="BE471" s="13"/>
      <c r="BF471" s="13"/>
    </row>
    <row r="472" spans="1:58" x14ac:dyDescent="0.25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N472" s="21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  <c r="AW472" s="13"/>
      <c r="AX472" s="13"/>
      <c r="AY472" s="13"/>
      <c r="AZ472" s="13"/>
      <c r="BA472" s="13"/>
      <c r="BB472" s="13"/>
      <c r="BC472" s="13"/>
      <c r="BD472" s="13"/>
      <c r="BE472" s="13"/>
      <c r="BF472" s="13"/>
    </row>
    <row r="473" spans="1:58" x14ac:dyDescent="0.25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N473" s="21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  <c r="AW473" s="13"/>
      <c r="AX473" s="13"/>
      <c r="AY473" s="13"/>
      <c r="AZ473" s="13"/>
      <c r="BA473" s="13"/>
      <c r="BB473" s="13"/>
      <c r="BC473" s="13"/>
      <c r="BD473" s="13"/>
      <c r="BE473" s="13"/>
      <c r="BF473" s="13"/>
    </row>
    <row r="474" spans="1:58" x14ac:dyDescent="0.25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N474" s="21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  <c r="AW474" s="13"/>
      <c r="AX474" s="13"/>
      <c r="AY474" s="13"/>
      <c r="AZ474" s="13"/>
      <c r="BA474" s="13"/>
      <c r="BB474" s="13"/>
      <c r="BC474" s="13"/>
      <c r="BD474" s="13"/>
      <c r="BE474" s="13"/>
      <c r="BF474" s="13"/>
    </row>
    <row r="475" spans="1:58" x14ac:dyDescent="0.2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N475" s="21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  <c r="AW475" s="13"/>
      <c r="AX475" s="13"/>
      <c r="AY475" s="13"/>
      <c r="AZ475" s="13"/>
      <c r="BA475" s="13"/>
      <c r="BB475" s="13"/>
      <c r="BC475" s="13"/>
      <c r="BD475" s="13"/>
      <c r="BE475" s="13"/>
      <c r="BF475" s="13"/>
    </row>
    <row r="476" spans="1:58" x14ac:dyDescent="0.25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N476" s="21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  <c r="AW476" s="13"/>
      <c r="AX476" s="13"/>
      <c r="AY476" s="13"/>
      <c r="AZ476" s="13"/>
      <c r="BA476" s="13"/>
      <c r="BB476" s="13"/>
      <c r="BC476" s="13"/>
      <c r="BD476" s="13"/>
      <c r="BE476" s="13"/>
      <c r="BF476" s="13"/>
    </row>
    <row r="477" spans="1:58" x14ac:dyDescent="0.25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N477" s="21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  <c r="AW477" s="13"/>
      <c r="AX477" s="13"/>
      <c r="AY477" s="13"/>
      <c r="AZ477" s="13"/>
      <c r="BA477" s="13"/>
      <c r="BB477" s="13"/>
      <c r="BC477" s="13"/>
      <c r="BD477" s="13"/>
      <c r="BE477" s="13"/>
      <c r="BF477" s="13"/>
    </row>
    <row r="478" spans="1:58" x14ac:dyDescent="0.25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N478" s="21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  <c r="AW478" s="13"/>
      <c r="AX478" s="13"/>
      <c r="AY478" s="13"/>
      <c r="AZ478" s="13"/>
      <c r="BA478" s="13"/>
      <c r="BB478" s="13"/>
      <c r="BC478" s="13"/>
      <c r="BD478" s="13"/>
      <c r="BE478" s="13"/>
      <c r="BF478" s="13"/>
    </row>
    <row r="479" spans="1:58" x14ac:dyDescent="0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N479" s="21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  <c r="AW479" s="13"/>
      <c r="AX479" s="13"/>
      <c r="AY479" s="13"/>
      <c r="AZ479" s="13"/>
      <c r="BA479" s="13"/>
      <c r="BB479" s="13"/>
      <c r="BC479" s="13"/>
      <c r="BD479" s="13"/>
      <c r="BE479" s="13"/>
      <c r="BF479" s="13"/>
    </row>
    <row r="480" spans="1:58" x14ac:dyDescent="0.25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N480" s="21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  <c r="AW480" s="13"/>
      <c r="AX480" s="13"/>
      <c r="AY480" s="13"/>
      <c r="AZ480" s="13"/>
      <c r="BA480" s="13"/>
      <c r="BB480" s="13"/>
      <c r="BC480" s="13"/>
      <c r="BD480" s="13"/>
      <c r="BE480" s="13"/>
      <c r="BF480" s="13"/>
    </row>
    <row r="481" spans="1:58" x14ac:dyDescent="0.25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N481" s="21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  <c r="AW481" s="13"/>
      <c r="AX481" s="13"/>
      <c r="AY481" s="13"/>
      <c r="AZ481" s="13"/>
      <c r="BA481" s="13"/>
      <c r="BB481" s="13"/>
      <c r="BC481" s="13"/>
      <c r="BD481" s="13"/>
      <c r="BE481" s="13"/>
      <c r="BF481" s="13"/>
    </row>
    <row r="482" spans="1:58" x14ac:dyDescent="0.25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N482" s="21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  <c r="AW482" s="13"/>
      <c r="AX482" s="13"/>
      <c r="AY482" s="13"/>
      <c r="AZ482" s="13"/>
      <c r="BA482" s="13"/>
      <c r="BB482" s="13"/>
      <c r="BC482" s="13"/>
      <c r="BD482" s="13"/>
      <c r="BE482" s="13"/>
      <c r="BF482" s="13"/>
    </row>
    <row r="483" spans="1:58" x14ac:dyDescent="0.25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N483" s="21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  <c r="AW483" s="13"/>
      <c r="AX483" s="13"/>
      <c r="AY483" s="13"/>
      <c r="AZ483" s="13"/>
      <c r="BA483" s="13"/>
      <c r="BB483" s="13"/>
      <c r="BC483" s="13"/>
      <c r="BD483" s="13"/>
      <c r="BE483" s="13"/>
      <c r="BF483" s="13"/>
    </row>
    <row r="484" spans="1:58" x14ac:dyDescent="0.25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N484" s="21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  <c r="AW484" s="13"/>
      <c r="AX484" s="13"/>
      <c r="AY484" s="13"/>
      <c r="AZ484" s="13"/>
      <c r="BA484" s="13"/>
      <c r="BB484" s="13"/>
      <c r="BC484" s="13"/>
      <c r="BD484" s="13"/>
      <c r="BE484" s="13"/>
      <c r="BF484" s="13"/>
    </row>
    <row r="485" spans="1:58" x14ac:dyDescent="0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N485" s="21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  <c r="AW485" s="13"/>
      <c r="AX485" s="13"/>
      <c r="AY485" s="13"/>
      <c r="AZ485" s="13"/>
      <c r="BA485" s="13"/>
      <c r="BB485" s="13"/>
      <c r="BC485" s="13"/>
      <c r="BD485" s="13"/>
      <c r="BE485" s="13"/>
      <c r="BF485" s="13"/>
    </row>
    <row r="486" spans="1:58" x14ac:dyDescent="0.25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N486" s="21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  <c r="AW486" s="13"/>
      <c r="AX486" s="13"/>
      <c r="AY486" s="13"/>
      <c r="AZ486" s="13"/>
      <c r="BA486" s="13"/>
      <c r="BB486" s="13"/>
      <c r="BC486" s="13"/>
      <c r="BD486" s="13"/>
      <c r="BE486" s="13"/>
      <c r="BF486" s="13"/>
    </row>
    <row r="487" spans="1:58" x14ac:dyDescent="0.25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N487" s="21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  <c r="AW487" s="13"/>
      <c r="AX487" s="13"/>
      <c r="AY487" s="13"/>
      <c r="AZ487" s="13"/>
      <c r="BA487" s="13"/>
      <c r="BB487" s="13"/>
      <c r="BC487" s="13"/>
      <c r="BD487" s="13"/>
      <c r="BE487" s="13"/>
      <c r="BF487" s="13"/>
    </row>
    <row r="488" spans="1:58" x14ac:dyDescent="0.25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N488" s="21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  <c r="AW488" s="13"/>
      <c r="AX488" s="13"/>
      <c r="AY488" s="13"/>
      <c r="AZ488" s="13"/>
      <c r="BA488" s="13"/>
      <c r="BB488" s="13"/>
      <c r="BC488" s="13"/>
      <c r="BD488" s="13"/>
      <c r="BE488" s="13"/>
      <c r="BF488" s="13"/>
    </row>
    <row r="489" spans="1:58" x14ac:dyDescent="0.25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N489" s="21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  <c r="AW489" s="13"/>
      <c r="AX489" s="13"/>
      <c r="AY489" s="13"/>
      <c r="AZ489" s="13"/>
      <c r="BA489" s="13"/>
      <c r="BB489" s="13"/>
      <c r="BC489" s="13"/>
      <c r="BD489" s="13"/>
      <c r="BE489" s="13"/>
      <c r="BF489" s="13"/>
    </row>
    <row r="490" spans="1:58" x14ac:dyDescent="0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N490" s="21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  <c r="AW490" s="13"/>
      <c r="AX490" s="13"/>
      <c r="AY490" s="13"/>
      <c r="AZ490" s="13"/>
      <c r="BA490" s="13"/>
      <c r="BB490" s="13"/>
      <c r="BC490" s="13"/>
      <c r="BD490" s="13"/>
      <c r="BE490" s="13"/>
      <c r="BF490" s="13"/>
    </row>
    <row r="491" spans="1:58" x14ac:dyDescent="0.25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N491" s="21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  <c r="AW491" s="13"/>
      <c r="AX491" s="13"/>
      <c r="AY491" s="13"/>
      <c r="AZ491" s="13"/>
      <c r="BA491" s="13"/>
      <c r="BB491" s="13"/>
      <c r="BC491" s="13"/>
      <c r="BD491" s="13"/>
      <c r="BE491" s="13"/>
      <c r="BF491" s="13"/>
    </row>
    <row r="492" spans="1:58" x14ac:dyDescent="0.25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N492" s="21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  <c r="AW492" s="13"/>
      <c r="AX492" s="13"/>
      <c r="AY492" s="13"/>
      <c r="AZ492" s="13"/>
      <c r="BA492" s="13"/>
      <c r="BB492" s="13"/>
      <c r="BC492" s="13"/>
      <c r="BD492" s="13"/>
      <c r="BE492" s="13"/>
      <c r="BF492" s="13"/>
    </row>
    <row r="493" spans="1:58" x14ac:dyDescent="0.25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N493" s="21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  <c r="AW493" s="13"/>
      <c r="AX493" s="13"/>
      <c r="AY493" s="13"/>
      <c r="AZ493" s="13"/>
      <c r="BA493" s="13"/>
      <c r="BB493" s="13"/>
      <c r="BC493" s="13"/>
      <c r="BD493" s="13"/>
      <c r="BE493" s="13"/>
      <c r="BF493" s="13"/>
    </row>
    <row r="494" spans="1:58" x14ac:dyDescent="0.25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N494" s="21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  <c r="AW494" s="13"/>
      <c r="AX494" s="13"/>
      <c r="AY494" s="13"/>
      <c r="AZ494" s="13"/>
      <c r="BA494" s="13"/>
      <c r="BB494" s="13"/>
      <c r="BC494" s="13"/>
      <c r="BD494" s="13"/>
      <c r="BE494" s="13"/>
      <c r="BF494" s="13"/>
    </row>
    <row r="495" spans="1:58" x14ac:dyDescent="0.2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N495" s="21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  <c r="AW495" s="13"/>
      <c r="AX495" s="13"/>
      <c r="AY495" s="13"/>
      <c r="AZ495" s="13"/>
      <c r="BA495" s="13"/>
      <c r="BB495" s="13"/>
      <c r="BC495" s="13"/>
      <c r="BD495" s="13"/>
      <c r="BE495" s="13"/>
      <c r="BF495" s="13"/>
    </row>
    <row r="496" spans="1:58" x14ac:dyDescent="0.25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N496" s="21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  <c r="AW496" s="13"/>
      <c r="AX496" s="13"/>
      <c r="AY496" s="13"/>
      <c r="AZ496" s="13"/>
      <c r="BA496" s="13"/>
      <c r="BB496" s="13"/>
      <c r="BC496" s="13"/>
      <c r="BD496" s="13"/>
      <c r="BE496" s="13"/>
      <c r="BF496" s="13"/>
    </row>
    <row r="497" spans="1:58" x14ac:dyDescent="0.25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N497" s="21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  <c r="AW497" s="13"/>
      <c r="AX497" s="13"/>
      <c r="AY497" s="13"/>
      <c r="AZ497" s="13"/>
      <c r="BA497" s="13"/>
      <c r="BB497" s="13"/>
      <c r="BC497" s="13"/>
      <c r="BD497" s="13"/>
      <c r="BE497" s="13"/>
      <c r="BF497" s="13"/>
    </row>
    <row r="498" spans="1:58" x14ac:dyDescent="0.25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N498" s="21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  <c r="AW498" s="13"/>
      <c r="AX498" s="13"/>
      <c r="AY498" s="13"/>
      <c r="AZ498" s="13"/>
      <c r="BA498" s="13"/>
      <c r="BB498" s="13"/>
      <c r="BC498" s="13"/>
      <c r="BD498" s="13"/>
      <c r="BE498" s="13"/>
      <c r="BF498" s="13"/>
    </row>
    <row r="499" spans="1:58" x14ac:dyDescent="0.25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N499" s="21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  <c r="AW499" s="13"/>
      <c r="AX499" s="13"/>
      <c r="AY499" s="13"/>
      <c r="AZ499" s="13"/>
      <c r="BA499" s="13"/>
      <c r="BB499" s="13"/>
      <c r="BC499" s="13"/>
      <c r="BD499" s="13"/>
      <c r="BE499" s="13"/>
      <c r="BF499" s="13"/>
    </row>
    <row r="500" spans="1:58" x14ac:dyDescent="0.25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N500" s="21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  <c r="AW500" s="13"/>
      <c r="AX500" s="13"/>
      <c r="AY500" s="13"/>
      <c r="AZ500" s="13"/>
      <c r="BA500" s="13"/>
      <c r="BB500" s="13"/>
      <c r="BC500" s="13"/>
      <c r="BD500" s="13"/>
      <c r="BE500" s="13"/>
      <c r="BF500" s="13"/>
    </row>
    <row r="501" spans="1:58" x14ac:dyDescent="0.25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N501" s="21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  <c r="AW501" s="13"/>
      <c r="AX501" s="13"/>
      <c r="AY501" s="13"/>
      <c r="AZ501" s="13"/>
      <c r="BA501" s="13"/>
      <c r="BB501" s="13"/>
      <c r="BC501" s="13"/>
      <c r="BD501" s="13"/>
      <c r="BE501" s="13"/>
      <c r="BF501" s="13"/>
    </row>
    <row r="502" spans="1:58" x14ac:dyDescent="0.25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N502" s="21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  <c r="AW502" s="13"/>
      <c r="AX502" s="13"/>
      <c r="AY502" s="13"/>
      <c r="AZ502" s="13"/>
      <c r="BA502" s="13"/>
      <c r="BB502" s="13"/>
      <c r="BC502" s="13"/>
      <c r="BD502" s="13"/>
      <c r="BE502" s="13"/>
      <c r="BF502" s="13"/>
    </row>
    <row r="503" spans="1:58" x14ac:dyDescent="0.25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N503" s="21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  <c r="AW503" s="13"/>
      <c r="AX503" s="13"/>
      <c r="AY503" s="13"/>
      <c r="AZ503" s="13"/>
      <c r="BA503" s="13"/>
      <c r="BB503" s="13"/>
      <c r="BC503" s="13"/>
      <c r="BD503" s="13"/>
      <c r="BE503" s="13"/>
      <c r="BF503" s="13"/>
    </row>
    <row r="504" spans="1:58" x14ac:dyDescent="0.25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N504" s="21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  <c r="AW504" s="13"/>
      <c r="AX504" s="13"/>
      <c r="AY504" s="13"/>
      <c r="AZ504" s="13"/>
      <c r="BA504" s="13"/>
      <c r="BB504" s="13"/>
      <c r="BC504" s="13"/>
      <c r="BD504" s="13"/>
      <c r="BE504" s="13"/>
      <c r="BF504" s="13"/>
    </row>
    <row r="505" spans="1:58" x14ac:dyDescent="0.2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N505" s="21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  <c r="AW505" s="13"/>
      <c r="AX505" s="13"/>
      <c r="AY505" s="13"/>
      <c r="AZ505" s="13"/>
      <c r="BA505" s="13"/>
      <c r="BB505" s="13"/>
      <c r="BC505" s="13"/>
      <c r="BD505" s="13"/>
      <c r="BE505" s="13"/>
      <c r="BF505" s="13"/>
    </row>
    <row r="506" spans="1:58" x14ac:dyDescent="0.25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N506" s="21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  <c r="AW506" s="13"/>
      <c r="AX506" s="13"/>
      <c r="AY506" s="13"/>
      <c r="AZ506" s="13"/>
      <c r="BA506" s="13"/>
      <c r="BB506" s="13"/>
      <c r="BC506" s="13"/>
      <c r="BD506" s="13"/>
      <c r="BE506" s="13"/>
      <c r="BF506" s="13"/>
    </row>
    <row r="507" spans="1:58" x14ac:dyDescent="0.25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N507" s="21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  <c r="AW507" s="13"/>
      <c r="AX507" s="13"/>
      <c r="AY507" s="13"/>
      <c r="AZ507" s="13"/>
      <c r="BA507" s="13"/>
      <c r="BB507" s="13"/>
      <c r="BC507" s="13"/>
      <c r="BD507" s="13"/>
      <c r="BE507" s="13"/>
      <c r="BF507" s="13"/>
    </row>
    <row r="508" spans="1:58" x14ac:dyDescent="0.25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N508" s="21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  <c r="AW508" s="13"/>
      <c r="AX508" s="13"/>
      <c r="AY508" s="13"/>
      <c r="AZ508" s="13"/>
      <c r="BA508" s="13"/>
      <c r="BB508" s="13"/>
      <c r="BC508" s="13"/>
      <c r="BD508" s="13"/>
      <c r="BE508" s="13"/>
      <c r="BF508" s="13"/>
    </row>
    <row r="509" spans="1:58" x14ac:dyDescent="0.25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N509" s="21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  <c r="AW509" s="13"/>
      <c r="AX509" s="13"/>
      <c r="AY509" s="13"/>
      <c r="AZ509" s="13"/>
      <c r="BA509" s="13"/>
      <c r="BB509" s="13"/>
      <c r="BC509" s="13"/>
      <c r="BD509" s="13"/>
      <c r="BE509" s="13"/>
      <c r="BF509" s="13"/>
    </row>
    <row r="510" spans="1:58" x14ac:dyDescent="0.25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N510" s="21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  <c r="AW510" s="13"/>
      <c r="AX510" s="13"/>
      <c r="AY510" s="13"/>
      <c r="AZ510" s="13"/>
      <c r="BA510" s="13"/>
      <c r="BB510" s="13"/>
      <c r="BC510" s="13"/>
      <c r="BD510" s="13"/>
      <c r="BE510" s="13"/>
      <c r="BF510" s="13"/>
    </row>
    <row r="511" spans="1:58" x14ac:dyDescent="0.25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N511" s="21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  <c r="AW511" s="13"/>
      <c r="AX511" s="13"/>
      <c r="AY511" s="13"/>
      <c r="AZ511" s="13"/>
      <c r="BA511" s="13"/>
      <c r="BB511" s="13"/>
      <c r="BC511" s="13"/>
      <c r="BD511" s="13"/>
      <c r="BE511" s="13"/>
      <c r="BF511" s="13"/>
    </row>
    <row r="512" spans="1:58" x14ac:dyDescent="0.25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N512" s="21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  <c r="AW512" s="13"/>
      <c r="AX512" s="13"/>
      <c r="AY512" s="13"/>
      <c r="AZ512" s="13"/>
      <c r="BA512" s="13"/>
      <c r="BB512" s="13"/>
      <c r="BC512" s="13"/>
      <c r="BD512" s="13"/>
      <c r="BE512" s="13"/>
      <c r="BF512" s="13"/>
    </row>
    <row r="513" spans="1:58" x14ac:dyDescent="0.25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N513" s="21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  <c r="AW513" s="13"/>
      <c r="AX513" s="13"/>
      <c r="AY513" s="13"/>
      <c r="AZ513" s="13"/>
      <c r="BA513" s="13"/>
      <c r="BB513" s="13"/>
      <c r="BC513" s="13"/>
      <c r="BD513" s="13"/>
      <c r="BE513" s="13"/>
      <c r="BF513" s="13"/>
    </row>
    <row r="514" spans="1:58" x14ac:dyDescent="0.25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N514" s="21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  <c r="AW514" s="13"/>
      <c r="AX514" s="13"/>
      <c r="AY514" s="13"/>
      <c r="AZ514" s="13"/>
      <c r="BA514" s="13"/>
      <c r="BB514" s="13"/>
      <c r="BC514" s="13"/>
      <c r="BD514" s="13"/>
      <c r="BE514" s="13"/>
      <c r="BF514" s="13"/>
    </row>
    <row r="515" spans="1:58" x14ac:dyDescent="0.2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N515" s="21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  <c r="AW515" s="13"/>
      <c r="AX515" s="13"/>
      <c r="AY515" s="13"/>
      <c r="AZ515" s="13"/>
      <c r="BA515" s="13"/>
      <c r="BB515" s="13"/>
      <c r="BC515" s="13"/>
      <c r="BD515" s="13"/>
      <c r="BE515" s="13"/>
      <c r="BF515" s="13"/>
    </row>
    <row r="516" spans="1:58" x14ac:dyDescent="0.25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N516" s="21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  <c r="AW516" s="13"/>
      <c r="AX516" s="13"/>
      <c r="AY516" s="13"/>
      <c r="AZ516" s="13"/>
      <c r="BA516" s="13"/>
      <c r="BB516" s="13"/>
      <c r="BC516" s="13"/>
      <c r="BD516" s="13"/>
      <c r="BE516" s="13"/>
      <c r="BF516" s="13"/>
    </row>
    <row r="517" spans="1:58" x14ac:dyDescent="0.25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N517" s="21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  <c r="AW517" s="13"/>
      <c r="AX517" s="13"/>
      <c r="AY517" s="13"/>
      <c r="AZ517" s="13"/>
      <c r="BA517" s="13"/>
      <c r="BB517" s="13"/>
      <c r="BC517" s="13"/>
      <c r="BD517" s="13"/>
      <c r="BE517" s="13"/>
      <c r="BF517" s="13"/>
    </row>
    <row r="518" spans="1:58" x14ac:dyDescent="0.25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N518" s="21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  <c r="AW518" s="13"/>
      <c r="AX518" s="13"/>
      <c r="AY518" s="13"/>
      <c r="AZ518" s="13"/>
      <c r="BA518" s="13"/>
      <c r="BB518" s="13"/>
      <c r="BC518" s="13"/>
      <c r="BD518" s="13"/>
      <c r="BE518" s="13"/>
      <c r="BF518" s="13"/>
    </row>
    <row r="519" spans="1:58" x14ac:dyDescent="0.25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N519" s="21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  <c r="AW519" s="13"/>
      <c r="AX519" s="13"/>
      <c r="AY519" s="13"/>
      <c r="AZ519" s="13"/>
      <c r="BA519" s="13"/>
      <c r="BB519" s="13"/>
      <c r="BC519" s="13"/>
      <c r="BD519" s="13"/>
      <c r="BE519" s="13"/>
      <c r="BF519" s="13"/>
    </row>
    <row r="520" spans="1:58" x14ac:dyDescent="0.25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N520" s="21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  <c r="AW520" s="13"/>
      <c r="AX520" s="13"/>
      <c r="AY520" s="13"/>
      <c r="AZ520" s="13"/>
      <c r="BA520" s="13"/>
      <c r="BB520" s="13"/>
      <c r="BC520" s="13"/>
      <c r="BD520" s="13"/>
      <c r="BE520" s="13"/>
      <c r="BF520" s="13"/>
    </row>
    <row r="521" spans="1:58" x14ac:dyDescent="0.25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N521" s="21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  <c r="AW521" s="13"/>
      <c r="AX521" s="13"/>
      <c r="AY521" s="13"/>
      <c r="AZ521" s="13"/>
      <c r="BA521" s="13"/>
      <c r="BB521" s="13"/>
      <c r="BC521" s="13"/>
      <c r="BD521" s="13"/>
      <c r="BE521" s="13"/>
      <c r="BF521" s="13"/>
    </row>
    <row r="522" spans="1:58" x14ac:dyDescent="0.25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N522" s="21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  <c r="AW522" s="13"/>
      <c r="AX522" s="13"/>
      <c r="AY522" s="13"/>
      <c r="AZ522" s="13"/>
      <c r="BA522" s="13"/>
      <c r="BB522" s="13"/>
      <c r="BC522" s="13"/>
      <c r="BD522" s="13"/>
      <c r="BE522" s="13"/>
      <c r="BF522" s="13"/>
    </row>
    <row r="523" spans="1:58" x14ac:dyDescent="0.25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N523" s="21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  <c r="AW523" s="13"/>
      <c r="AX523" s="13"/>
      <c r="AY523" s="13"/>
      <c r="AZ523" s="13"/>
      <c r="BA523" s="13"/>
      <c r="BB523" s="13"/>
      <c r="BC523" s="13"/>
      <c r="BD523" s="13"/>
      <c r="BE523" s="13"/>
      <c r="BF523" s="13"/>
    </row>
    <row r="524" spans="1:58" x14ac:dyDescent="0.25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N524" s="21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  <c r="AW524" s="13"/>
      <c r="AX524" s="13"/>
      <c r="AY524" s="13"/>
      <c r="AZ524" s="13"/>
      <c r="BA524" s="13"/>
      <c r="BB524" s="13"/>
      <c r="BC524" s="13"/>
      <c r="BD524" s="13"/>
      <c r="BE524" s="13"/>
      <c r="BF524" s="13"/>
    </row>
    <row r="525" spans="1:58" x14ac:dyDescent="0.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N525" s="21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  <c r="AW525" s="13"/>
      <c r="AX525" s="13"/>
      <c r="AY525" s="13"/>
      <c r="AZ525" s="13"/>
      <c r="BA525" s="13"/>
      <c r="BB525" s="13"/>
      <c r="BC525" s="13"/>
      <c r="BD525" s="13"/>
      <c r="BE525" s="13"/>
      <c r="BF525" s="13"/>
    </row>
    <row r="526" spans="1:58" x14ac:dyDescent="0.25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N526" s="21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  <c r="AW526" s="13"/>
      <c r="AX526" s="13"/>
      <c r="AY526" s="13"/>
      <c r="AZ526" s="13"/>
      <c r="BA526" s="13"/>
      <c r="BB526" s="13"/>
      <c r="BC526" s="13"/>
      <c r="BD526" s="13"/>
      <c r="BE526" s="13"/>
      <c r="BF526" s="13"/>
    </row>
    <row r="527" spans="1:58" x14ac:dyDescent="0.25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N527" s="21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  <c r="AW527" s="13"/>
      <c r="AX527" s="13"/>
      <c r="AY527" s="13"/>
      <c r="AZ527" s="13"/>
      <c r="BA527" s="13"/>
      <c r="BB527" s="13"/>
      <c r="BC527" s="13"/>
      <c r="BD527" s="13"/>
      <c r="BE527" s="13"/>
      <c r="BF527" s="13"/>
    </row>
    <row r="528" spans="1:58" x14ac:dyDescent="0.25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N528" s="21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  <c r="AW528" s="13"/>
      <c r="AX528" s="13"/>
      <c r="AY528" s="13"/>
      <c r="AZ528" s="13"/>
      <c r="BA528" s="13"/>
      <c r="BB528" s="13"/>
      <c r="BC528" s="13"/>
      <c r="BD528" s="13"/>
      <c r="BE528" s="13"/>
      <c r="BF528" s="13"/>
    </row>
    <row r="529" spans="1:58" x14ac:dyDescent="0.25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N529" s="21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  <c r="AW529" s="13"/>
      <c r="AX529" s="13"/>
      <c r="AY529" s="13"/>
      <c r="AZ529" s="13"/>
      <c r="BA529" s="13"/>
      <c r="BB529" s="13"/>
      <c r="BC529" s="13"/>
      <c r="BD529" s="13"/>
      <c r="BE529" s="13"/>
      <c r="BF529" s="13"/>
    </row>
    <row r="530" spans="1:58" x14ac:dyDescent="0.25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N530" s="21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  <c r="AW530" s="13"/>
      <c r="AX530" s="13"/>
      <c r="AY530" s="13"/>
      <c r="AZ530" s="13"/>
      <c r="BA530" s="13"/>
      <c r="BB530" s="13"/>
      <c r="BC530" s="13"/>
      <c r="BD530" s="13"/>
      <c r="BE530" s="13"/>
      <c r="BF530" s="13"/>
    </row>
    <row r="531" spans="1:58" x14ac:dyDescent="0.25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N531" s="21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  <c r="AW531" s="13"/>
      <c r="AX531" s="13"/>
      <c r="AY531" s="13"/>
      <c r="AZ531" s="13"/>
      <c r="BA531" s="13"/>
      <c r="BB531" s="13"/>
      <c r="BC531" s="13"/>
      <c r="BD531" s="13"/>
      <c r="BE531" s="13"/>
      <c r="BF531" s="13"/>
    </row>
    <row r="532" spans="1:58" x14ac:dyDescent="0.25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N532" s="21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  <c r="AW532" s="13"/>
      <c r="AX532" s="13"/>
      <c r="AY532" s="13"/>
      <c r="AZ532" s="13"/>
      <c r="BA532" s="13"/>
      <c r="BB532" s="13"/>
      <c r="BC532" s="13"/>
      <c r="BD532" s="13"/>
      <c r="BE532" s="13"/>
      <c r="BF532" s="13"/>
    </row>
    <row r="533" spans="1:58" x14ac:dyDescent="0.25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N533" s="21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  <c r="AW533" s="13"/>
      <c r="AX533" s="13"/>
      <c r="AY533" s="13"/>
      <c r="AZ533" s="13"/>
      <c r="BA533" s="13"/>
      <c r="BB533" s="13"/>
      <c r="BC533" s="13"/>
      <c r="BD533" s="13"/>
      <c r="BE533" s="13"/>
      <c r="BF533" s="13"/>
    </row>
    <row r="534" spans="1:58" x14ac:dyDescent="0.25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N534" s="21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  <c r="AW534" s="13"/>
      <c r="AX534" s="13"/>
      <c r="AY534" s="13"/>
      <c r="AZ534" s="13"/>
      <c r="BA534" s="13"/>
      <c r="BB534" s="13"/>
      <c r="BC534" s="13"/>
      <c r="BD534" s="13"/>
      <c r="BE534" s="13"/>
      <c r="BF534" s="13"/>
    </row>
    <row r="535" spans="1:58" x14ac:dyDescent="0.2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N535" s="21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  <c r="AW535" s="13"/>
      <c r="AX535" s="13"/>
      <c r="AY535" s="13"/>
      <c r="AZ535" s="13"/>
      <c r="BA535" s="13"/>
      <c r="BB535" s="13"/>
      <c r="BC535" s="13"/>
      <c r="BD535" s="13"/>
      <c r="BE535" s="13"/>
      <c r="BF535" s="13"/>
    </row>
    <row r="536" spans="1:58" x14ac:dyDescent="0.25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N536" s="21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  <c r="AW536" s="13"/>
      <c r="AX536" s="13"/>
      <c r="AY536" s="13"/>
      <c r="AZ536" s="13"/>
      <c r="BA536" s="13"/>
      <c r="BB536" s="13"/>
      <c r="BC536" s="13"/>
      <c r="BD536" s="13"/>
      <c r="BE536" s="13"/>
      <c r="BF536" s="13"/>
    </row>
    <row r="537" spans="1:58" x14ac:dyDescent="0.25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N537" s="21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  <c r="AW537" s="13"/>
      <c r="AX537" s="13"/>
      <c r="AY537" s="13"/>
      <c r="AZ537" s="13"/>
      <c r="BA537" s="13"/>
      <c r="BB537" s="13"/>
      <c r="BC537" s="13"/>
      <c r="BD537" s="13"/>
      <c r="BE537" s="13"/>
      <c r="BF537" s="13"/>
    </row>
    <row r="538" spans="1:58" x14ac:dyDescent="0.25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N538" s="21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  <c r="AW538" s="13"/>
      <c r="AX538" s="13"/>
      <c r="AY538" s="13"/>
      <c r="AZ538" s="13"/>
      <c r="BA538" s="13"/>
      <c r="BB538" s="13"/>
      <c r="BC538" s="13"/>
      <c r="BD538" s="13"/>
      <c r="BE538" s="13"/>
      <c r="BF538" s="13"/>
    </row>
    <row r="539" spans="1:58" x14ac:dyDescent="0.25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N539" s="21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  <c r="AW539" s="13"/>
      <c r="AX539" s="13"/>
      <c r="AY539" s="13"/>
      <c r="AZ539" s="13"/>
      <c r="BA539" s="13"/>
      <c r="BB539" s="13"/>
      <c r="BC539" s="13"/>
      <c r="BD539" s="13"/>
      <c r="BE539" s="13"/>
      <c r="BF539" s="13"/>
    </row>
    <row r="540" spans="1:58" x14ac:dyDescent="0.25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N540" s="21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  <c r="AW540" s="13"/>
      <c r="AX540" s="13"/>
      <c r="AY540" s="13"/>
      <c r="AZ540" s="13"/>
      <c r="BA540" s="13"/>
      <c r="BB540" s="13"/>
      <c r="BC540" s="13"/>
      <c r="BD540" s="13"/>
      <c r="BE540" s="13"/>
      <c r="BF540" s="13"/>
    </row>
    <row r="541" spans="1:58" x14ac:dyDescent="0.25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N541" s="21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  <c r="AW541" s="13"/>
      <c r="AX541" s="13"/>
      <c r="AY541" s="13"/>
      <c r="AZ541" s="13"/>
      <c r="BA541" s="13"/>
      <c r="BB541" s="13"/>
      <c r="BC541" s="13"/>
      <c r="BD541" s="13"/>
      <c r="BE541" s="13"/>
      <c r="BF541" s="13"/>
    </row>
    <row r="542" spans="1:58" x14ac:dyDescent="0.25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N542" s="21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  <c r="AW542" s="13"/>
      <c r="AX542" s="13"/>
      <c r="AY542" s="13"/>
      <c r="AZ542" s="13"/>
      <c r="BA542" s="13"/>
      <c r="BB542" s="13"/>
      <c r="BC542" s="13"/>
      <c r="BD542" s="13"/>
      <c r="BE542" s="13"/>
      <c r="BF542" s="13"/>
    </row>
    <row r="543" spans="1:58" x14ac:dyDescent="0.25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N543" s="21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  <c r="AW543" s="13"/>
      <c r="AX543" s="13"/>
      <c r="AY543" s="13"/>
      <c r="AZ543" s="13"/>
      <c r="BA543" s="13"/>
      <c r="BB543" s="13"/>
      <c r="BC543" s="13"/>
      <c r="BD543" s="13"/>
      <c r="BE543" s="13"/>
      <c r="BF543" s="13"/>
    </row>
    <row r="544" spans="1:58" x14ac:dyDescent="0.2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N544" s="21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  <c r="AW544" s="13"/>
      <c r="AX544" s="13"/>
      <c r="AY544" s="13"/>
      <c r="AZ544" s="13"/>
      <c r="BA544" s="13"/>
      <c r="BB544" s="13"/>
      <c r="BC544" s="13"/>
      <c r="BD544" s="13"/>
      <c r="BE544" s="13"/>
      <c r="BF544" s="13"/>
    </row>
    <row r="545" spans="1:58" x14ac:dyDescent="0.2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N545" s="21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  <c r="AW545" s="13"/>
      <c r="AX545" s="13"/>
      <c r="AY545" s="13"/>
      <c r="AZ545" s="13"/>
      <c r="BA545" s="13"/>
      <c r="BB545" s="13"/>
      <c r="BC545" s="13"/>
      <c r="BD545" s="13"/>
      <c r="BE545" s="13"/>
      <c r="BF545" s="13"/>
    </row>
    <row r="546" spans="1:58" x14ac:dyDescent="0.2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N546" s="21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  <c r="AW546" s="13"/>
      <c r="AX546" s="13"/>
      <c r="AY546" s="13"/>
      <c r="AZ546" s="13"/>
      <c r="BA546" s="13"/>
      <c r="BB546" s="13"/>
      <c r="BC546" s="13"/>
      <c r="BD546" s="13"/>
      <c r="BE546" s="13"/>
      <c r="BF546" s="13"/>
    </row>
    <row r="547" spans="1:58" x14ac:dyDescent="0.2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N547" s="21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  <c r="AW547" s="13"/>
      <c r="AX547" s="13"/>
      <c r="AY547" s="13"/>
      <c r="AZ547" s="13"/>
      <c r="BA547" s="13"/>
      <c r="BB547" s="13"/>
      <c r="BC547" s="13"/>
      <c r="BD547" s="13"/>
      <c r="BE547" s="13"/>
      <c r="BF547" s="13"/>
    </row>
    <row r="548" spans="1:58" x14ac:dyDescent="0.2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N548" s="21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  <c r="AW548" s="13"/>
      <c r="AX548" s="13"/>
      <c r="AY548" s="13"/>
      <c r="AZ548" s="13"/>
      <c r="BA548" s="13"/>
      <c r="BB548" s="13"/>
      <c r="BC548" s="13"/>
      <c r="BD548" s="13"/>
      <c r="BE548" s="13"/>
      <c r="BF548" s="13"/>
    </row>
    <row r="549" spans="1:58" x14ac:dyDescent="0.2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N549" s="21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  <c r="AW549" s="13"/>
      <c r="AX549" s="13"/>
      <c r="AY549" s="13"/>
      <c r="AZ549" s="13"/>
      <c r="BA549" s="13"/>
      <c r="BB549" s="13"/>
      <c r="BC549" s="13"/>
      <c r="BD549" s="13"/>
      <c r="BE549" s="13"/>
      <c r="BF549" s="13"/>
    </row>
    <row r="550" spans="1:58" x14ac:dyDescent="0.2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N550" s="21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  <c r="AW550" s="13"/>
      <c r="AX550" s="13"/>
      <c r="AY550" s="13"/>
      <c r="AZ550" s="13"/>
      <c r="BA550" s="13"/>
      <c r="BB550" s="13"/>
      <c r="BC550" s="13"/>
      <c r="BD550" s="13"/>
      <c r="BE550" s="13"/>
      <c r="BF550" s="13"/>
    </row>
    <row r="551" spans="1:58" x14ac:dyDescent="0.2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N551" s="21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  <c r="AW551" s="13"/>
      <c r="AX551" s="13"/>
      <c r="AY551" s="13"/>
      <c r="AZ551" s="13"/>
      <c r="BA551" s="13"/>
      <c r="BB551" s="13"/>
      <c r="BC551" s="13"/>
      <c r="BD551" s="13"/>
      <c r="BE551" s="13"/>
      <c r="BF551" s="13"/>
    </row>
    <row r="552" spans="1:58" x14ac:dyDescent="0.2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N552" s="21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  <c r="AW552" s="13"/>
      <c r="AX552" s="13"/>
      <c r="AY552" s="13"/>
      <c r="AZ552" s="13"/>
      <c r="BA552" s="13"/>
      <c r="BB552" s="13"/>
      <c r="BC552" s="13"/>
      <c r="BD552" s="13"/>
      <c r="BE552" s="13"/>
      <c r="BF552" s="13"/>
    </row>
    <row r="553" spans="1:58" x14ac:dyDescent="0.2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N553" s="21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  <c r="AW553" s="13"/>
      <c r="AX553" s="13"/>
      <c r="AY553" s="13"/>
      <c r="AZ553" s="13"/>
      <c r="BA553" s="13"/>
      <c r="BB553" s="13"/>
      <c r="BC553" s="13"/>
      <c r="BD553" s="13"/>
      <c r="BE553" s="13"/>
      <c r="BF553" s="13"/>
    </row>
    <row r="554" spans="1:58" x14ac:dyDescent="0.2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N554" s="21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  <c r="AW554" s="13"/>
      <c r="AX554" s="13"/>
      <c r="AY554" s="13"/>
      <c r="AZ554" s="13"/>
      <c r="BA554" s="13"/>
      <c r="BB554" s="13"/>
      <c r="BC554" s="13"/>
      <c r="BD554" s="13"/>
      <c r="BE554" s="13"/>
      <c r="BF554" s="13"/>
    </row>
    <row r="555" spans="1:58" x14ac:dyDescent="0.2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N555" s="21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  <c r="AW555" s="13"/>
      <c r="AX555" s="13"/>
      <c r="AY555" s="13"/>
      <c r="AZ555" s="13"/>
      <c r="BA555" s="13"/>
      <c r="BB555" s="13"/>
      <c r="BC555" s="13"/>
      <c r="BD555" s="13"/>
      <c r="BE555" s="13"/>
      <c r="BF555" s="13"/>
    </row>
    <row r="556" spans="1:58" x14ac:dyDescent="0.2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N556" s="21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  <c r="AW556" s="13"/>
      <c r="AX556" s="13"/>
      <c r="AY556" s="13"/>
      <c r="AZ556" s="13"/>
      <c r="BA556" s="13"/>
      <c r="BB556" s="13"/>
      <c r="BC556" s="13"/>
      <c r="BD556" s="13"/>
      <c r="BE556" s="13"/>
      <c r="BF556" s="13"/>
    </row>
    <row r="557" spans="1:58" x14ac:dyDescent="0.2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N557" s="21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  <c r="AW557" s="13"/>
      <c r="AX557" s="13"/>
      <c r="AY557" s="13"/>
      <c r="AZ557" s="13"/>
      <c r="BA557" s="13"/>
      <c r="BB557" s="13"/>
      <c r="BC557" s="13"/>
      <c r="BD557" s="13"/>
      <c r="BE557" s="13"/>
      <c r="BF557" s="13"/>
    </row>
    <row r="558" spans="1:58" x14ac:dyDescent="0.2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N558" s="21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  <c r="AW558" s="13"/>
      <c r="AX558" s="13"/>
      <c r="AY558" s="13"/>
      <c r="AZ558" s="13"/>
      <c r="BA558" s="13"/>
      <c r="BB558" s="13"/>
      <c r="BC558" s="13"/>
      <c r="BD558" s="13"/>
      <c r="BE558" s="13"/>
      <c r="BF558" s="13"/>
    </row>
    <row r="559" spans="1:58" x14ac:dyDescent="0.2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N559" s="21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  <c r="AW559" s="13"/>
      <c r="AX559" s="13"/>
      <c r="AY559" s="13"/>
      <c r="AZ559" s="13"/>
      <c r="BA559" s="13"/>
      <c r="BB559" s="13"/>
      <c r="BC559" s="13"/>
      <c r="BD559" s="13"/>
      <c r="BE559" s="13"/>
      <c r="BF559" s="13"/>
    </row>
    <row r="560" spans="1:58" x14ac:dyDescent="0.2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N560" s="21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  <c r="AW560" s="13"/>
      <c r="AX560" s="13"/>
      <c r="AY560" s="13"/>
      <c r="AZ560" s="13"/>
      <c r="BA560" s="13"/>
      <c r="BB560" s="13"/>
      <c r="BC560" s="13"/>
      <c r="BD560" s="13"/>
      <c r="BE560" s="13"/>
      <c r="BF560" s="13"/>
    </row>
    <row r="561" spans="1:58" x14ac:dyDescent="0.2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N561" s="21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  <c r="AW561" s="13"/>
      <c r="AX561" s="13"/>
      <c r="AY561" s="13"/>
      <c r="AZ561" s="13"/>
      <c r="BA561" s="13"/>
      <c r="BB561" s="13"/>
      <c r="BC561" s="13"/>
      <c r="BD561" s="13"/>
      <c r="BE561" s="13"/>
      <c r="BF561" s="13"/>
    </row>
    <row r="562" spans="1:58" x14ac:dyDescent="0.2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N562" s="21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  <c r="AW562" s="13"/>
      <c r="AX562" s="13"/>
      <c r="AY562" s="13"/>
      <c r="AZ562" s="13"/>
      <c r="BA562" s="13"/>
      <c r="BB562" s="13"/>
      <c r="BC562" s="13"/>
      <c r="BD562" s="13"/>
      <c r="BE562" s="13"/>
      <c r="BF562" s="13"/>
    </row>
    <row r="563" spans="1:58" x14ac:dyDescent="0.2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N563" s="21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  <c r="AW563" s="13"/>
      <c r="AX563" s="13"/>
      <c r="AY563" s="13"/>
      <c r="AZ563" s="13"/>
      <c r="BA563" s="13"/>
      <c r="BB563" s="13"/>
      <c r="BC563" s="13"/>
      <c r="BD563" s="13"/>
      <c r="BE563" s="13"/>
      <c r="BF563" s="13"/>
    </row>
    <row r="564" spans="1:58" x14ac:dyDescent="0.2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N564" s="21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  <c r="AS564" s="13"/>
      <c r="AT564" s="13"/>
      <c r="AU564" s="13"/>
      <c r="AV564" s="13"/>
      <c r="AW564" s="13"/>
      <c r="AX564" s="13"/>
      <c r="AY564" s="13"/>
      <c r="AZ564" s="13"/>
      <c r="BA564" s="13"/>
      <c r="BB564" s="13"/>
      <c r="BC564" s="13"/>
      <c r="BD564" s="13"/>
      <c r="BE564" s="13"/>
      <c r="BF564" s="13"/>
    </row>
    <row r="565" spans="1:58" x14ac:dyDescent="0.2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N565" s="21"/>
      <c r="AB565" s="13"/>
      <c r="AC565" s="13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  <c r="AS565" s="13"/>
      <c r="AT565" s="13"/>
      <c r="AU565" s="13"/>
      <c r="AV565" s="13"/>
      <c r="AW565" s="13"/>
      <c r="AX565" s="13"/>
      <c r="AY565" s="13"/>
      <c r="AZ565" s="13"/>
      <c r="BA565" s="13"/>
      <c r="BB565" s="13"/>
      <c r="BC565" s="13"/>
      <c r="BD565" s="13"/>
      <c r="BE565" s="13"/>
      <c r="BF565" s="13"/>
    </row>
    <row r="566" spans="1:58" x14ac:dyDescent="0.2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N566" s="21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  <c r="AS566" s="13"/>
      <c r="AT566" s="13"/>
      <c r="AU566" s="13"/>
      <c r="AV566" s="13"/>
      <c r="AW566" s="13"/>
      <c r="AX566" s="13"/>
      <c r="AY566" s="13"/>
      <c r="AZ566" s="13"/>
      <c r="BA566" s="13"/>
      <c r="BB566" s="13"/>
      <c r="BC566" s="13"/>
      <c r="BD566" s="13"/>
      <c r="BE566" s="13"/>
      <c r="BF566" s="13"/>
    </row>
    <row r="567" spans="1:58" x14ac:dyDescent="0.2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N567" s="21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  <c r="AS567" s="13"/>
      <c r="AT567" s="13"/>
      <c r="AU567" s="13"/>
      <c r="AV567" s="13"/>
      <c r="AW567" s="13"/>
      <c r="AX567" s="13"/>
      <c r="AY567" s="13"/>
      <c r="AZ567" s="13"/>
      <c r="BA567" s="13"/>
      <c r="BB567" s="13"/>
      <c r="BC567" s="13"/>
      <c r="BD567" s="13"/>
      <c r="BE567" s="13"/>
      <c r="BF567" s="13"/>
    </row>
    <row r="568" spans="1:58" x14ac:dyDescent="0.2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N568" s="21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  <c r="AS568" s="13"/>
      <c r="AT568" s="13"/>
      <c r="AU568" s="13"/>
      <c r="AV568" s="13"/>
      <c r="AW568" s="13"/>
      <c r="AX568" s="13"/>
      <c r="AY568" s="13"/>
      <c r="AZ568" s="13"/>
      <c r="BA568" s="13"/>
      <c r="BB568" s="13"/>
      <c r="BC568" s="13"/>
      <c r="BD568" s="13"/>
      <c r="BE568" s="13"/>
      <c r="BF568" s="13"/>
    </row>
    <row r="569" spans="1:58" x14ac:dyDescent="0.2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N569" s="21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  <c r="AS569" s="13"/>
      <c r="AT569" s="13"/>
      <c r="AU569" s="13"/>
      <c r="AV569" s="13"/>
      <c r="AW569" s="13"/>
      <c r="AX569" s="13"/>
      <c r="AY569" s="13"/>
      <c r="AZ569" s="13"/>
      <c r="BA569" s="13"/>
      <c r="BB569" s="13"/>
      <c r="BC569" s="13"/>
      <c r="BD569" s="13"/>
      <c r="BE569" s="13"/>
      <c r="BF569" s="13"/>
    </row>
    <row r="570" spans="1:58" x14ac:dyDescent="0.2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N570" s="21"/>
      <c r="AB570" s="13"/>
      <c r="AC570" s="13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  <c r="AS570" s="13"/>
      <c r="AT570" s="13"/>
      <c r="AU570" s="13"/>
      <c r="AV570" s="13"/>
      <c r="AW570" s="13"/>
      <c r="AX570" s="13"/>
      <c r="AY570" s="13"/>
      <c r="AZ570" s="13"/>
      <c r="BA570" s="13"/>
      <c r="BB570" s="13"/>
      <c r="BC570" s="13"/>
      <c r="BD570" s="13"/>
      <c r="BE570" s="13"/>
      <c r="BF570" s="13"/>
    </row>
    <row r="571" spans="1:58" x14ac:dyDescent="0.2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N571" s="21"/>
      <c r="AB571" s="13"/>
      <c r="AC571" s="13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  <c r="AS571" s="13"/>
      <c r="AT571" s="13"/>
      <c r="AU571" s="13"/>
      <c r="AV571" s="13"/>
      <c r="AW571" s="13"/>
      <c r="AX571" s="13"/>
      <c r="AY571" s="13"/>
      <c r="AZ571" s="13"/>
      <c r="BA571" s="13"/>
      <c r="BB571" s="13"/>
      <c r="BC571" s="13"/>
      <c r="BD571" s="13"/>
      <c r="BE571" s="13"/>
      <c r="BF571" s="13"/>
    </row>
    <row r="572" spans="1:58" x14ac:dyDescent="0.2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N572" s="21"/>
      <c r="AB572" s="13"/>
      <c r="AC572" s="13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  <c r="AS572" s="13"/>
      <c r="AT572" s="13"/>
      <c r="AU572" s="13"/>
      <c r="AV572" s="13"/>
      <c r="AW572" s="13"/>
      <c r="AX572" s="13"/>
      <c r="AY572" s="13"/>
      <c r="AZ572" s="13"/>
      <c r="BA572" s="13"/>
      <c r="BB572" s="13"/>
      <c r="BC572" s="13"/>
      <c r="BD572" s="13"/>
      <c r="BE572" s="13"/>
      <c r="BF572" s="13"/>
    </row>
    <row r="573" spans="1:58" x14ac:dyDescent="0.2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N573" s="21"/>
      <c r="AB573" s="13"/>
      <c r="AC573" s="13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  <c r="AS573" s="13"/>
      <c r="AT573" s="13"/>
      <c r="AU573" s="13"/>
      <c r="AV573" s="13"/>
      <c r="AW573" s="13"/>
      <c r="AX573" s="13"/>
      <c r="AY573" s="13"/>
      <c r="AZ573" s="13"/>
      <c r="BA573" s="13"/>
      <c r="BB573" s="13"/>
      <c r="BC573" s="13"/>
      <c r="BD573" s="13"/>
      <c r="BE573" s="13"/>
      <c r="BF573" s="13"/>
    </row>
    <row r="574" spans="1:58" x14ac:dyDescent="0.2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N574" s="21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  <c r="AS574" s="13"/>
      <c r="AT574" s="13"/>
      <c r="AU574" s="13"/>
      <c r="AV574" s="13"/>
      <c r="AW574" s="13"/>
      <c r="AX574" s="13"/>
      <c r="AY574" s="13"/>
      <c r="AZ574" s="13"/>
      <c r="BA574" s="13"/>
      <c r="BB574" s="13"/>
      <c r="BC574" s="13"/>
      <c r="BD574" s="13"/>
      <c r="BE574" s="13"/>
      <c r="BF574" s="13"/>
    </row>
    <row r="575" spans="1:58" x14ac:dyDescent="0.2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N575" s="21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  <c r="AS575" s="13"/>
      <c r="AT575" s="13"/>
      <c r="AU575" s="13"/>
      <c r="AV575" s="13"/>
      <c r="AW575" s="13"/>
      <c r="AX575" s="13"/>
      <c r="AY575" s="13"/>
      <c r="AZ575" s="13"/>
      <c r="BA575" s="13"/>
      <c r="BB575" s="13"/>
      <c r="BC575" s="13"/>
      <c r="BD575" s="13"/>
      <c r="BE575" s="13"/>
      <c r="BF575" s="13"/>
    </row>
    <row r="576" spans="1:58" x14ac:dyDescent="0.2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N576" s="21"/>
      <c r="AB576" s="13"/>
      <c r="AC576" s="13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  <c r="AS576" s="13"/>
      <c r="AT576" s="13"/>
      <c r="AU576" s="13"/>
      <c r="AV576" s="13"/>
      <c r="AW576" s="13"/>
      <c r="AX576" s="13"/>
      <c r="AY576" s="13"/>
      <c r="AZ576" s="13"/>
      <c r="BA576" s="13"/>
      <c r="BB576" s="13"/>
      <c r="BC576" s="13"/>
      <c r="BD576" s="13"/>
      <c r="BE576" s="13"/>
      <c r="BF576" s="13"/>
    </row>
    <row r="577" spans="1:58" x14ac:dyDescent="0.2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N577" s="21"/>
      <c r="AB577" s="13"/>
      <c r="AC577" s="13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  <c r="AS577" s="13"/>
      <c r="AT577" s="13"/>
      <c r="AU577" s="13"/>
      <c r="AV577" s="13"/>
      <c r="AW577" s="13"/>
      <c r="AX577" s="13"/>
      <c r="AY577" s="13"/>
      <c r="AZ577" s="13"/>
      <c r="BA577" s="13"/>
      <c r="BB577" s="13"/>
      <c r="BC577" s="13"/>
      <c r="BD577" s="13"/>
      <c r="BE577" s="13"/>
      <c r="BF577" s="13"/>
    </row>
    <row r="578" spans="1:58" x14ac:dyDescent="0.2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N578" s="21"/>
      <c r="AB578" s="13"/>
      <c r="AC578" s="13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  <c r="AS578" s="13"/>
      <c r="AT578" s="13"/>
      <c r="AU578" s="13"/>
      <c r="AV578" s="13"/>
      <c r="AW578" s="13"/>
      <c r="AX578" s="13"/>
      <c r="AY578" s="13"/>
      <c r="AZ578" s="13"/>
      <c r="BA578" s="13"/>
      <c r="BB578" s="13"/>
      <c r="BC578" s="13"/>
      <c r="BD578" s="13"/>
      <c r="BE578" s="13"/>
      <c r="BF578" s="13"/>
    </row>
    <row r="579" spans="1:58" x14ac:dyDescent="0.2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N579" s="21"/>
      <c r="AB579" s="13"/>
      <c r="AC579" s="13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  <c r="AS579" s="13"/>
      <c r="AT579" s="13"/>
      <c r="AU579" s="13"/>
      <c r="AV579" s="13"/>
      <c r="AW579" s="13"/>
      <c r="AX579" s="13"/>
      <c r="AY579" s="13"/>
      <c r="AZ579" s="13"/>
      <c r="BA579" s="13"/>
      <c r="BB579" s="13"/>
      <c r="BC579" s="13"/>
      <c r="BD579" s="13"/>
      <c r="BE579" s="13"/>
      <c r="BF579" s="13"/>
    </row>
    <row r="580" spans="1:58" x14ac:dyDescent="0.2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N580" s="21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  <c r="AS580" s="13"/>
      <c r="AT580" s="13"/>
      <c r="AU580" s="13"/>
      <c r="AV580" s="13"/>
      <c r="AW580" s="13"/>
      <c r="AX580" s="13"/>
      <c r="AY580" s="13"/>
      <c r="AZ580" s="13"/>
      <c r="BA580" s="13"/>
      <c r="BB580" s="13"/>
      <c r="BC580" s="13"/>
      <c r="BD580" s="13"/>
      <c r="BE580" s="13"/>
      <c r="BF580" s="13"/>
    </row>
    <row r="581" spans="1:58" x14ac:dyDescent="0.2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N581" s="21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  <c r="AS581" s="13"/>
      <c r="AT581" s="13"/>
      <c r="AU581" s="13"/>
      <c r="AV581" s="13"/>
      <c r="AW581" s="13"/>
      <c r="AX581" s="13"/>
      <c r="AY581" s="13"/>
      <c r="AZ581" s="13"/>
      <c r="BA581" s="13"/>
      <c r="BB581" s="13"/>
      <c r="BC581" s="13"/>
      <c r="BD581" s="13"/>
      <c r="BE581" s="13"/>
      <c r="BF581" s="13"/>
    </row>
    <row r="582" spans="1:58" x14ac:dyDescent="0.2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N582" s="21"/>
      <c r="AB582" s="13"/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  <c r="AS582" s="13"/>
      <c r="AT582" s="13"/>
      <c r="AU582" s="13"/>
      <c r="AV582" s="13"/>
      <c r="AW582" s="13"/>
      <c r="AX582" s="13"/>
      <c r="AY582" s="13"/>
      <c r="AZ582" s="13"/>
      <c r="BA582" s="13"/>
      <c r="BB582" s="13"/>
      <c r="BC582" s="13"/>
      <c r="BD582" s="13"/>
      <c r="BE582" s="13"/>
      <c r="BF582" s="13"/>
    </row>
    <row r="583" spans="1:58" x14ac:dyDescent="0.2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N583" s="21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  <c r="AS583" s="13"/>
      <c r="AT583" s="13"/>
      <c r="AU583" s="13"/>
      <c r="AV583" s="13"/>
      <c r="AW583" s="13"/>
      <c r="AX583" s="13"/>
      <c r="AY583" s="13"/>
      <c r="AZ583" s="13"/>
      <c r="BA583" s="13"/>
      <c r="BB583" s="13"/>
      <c r="BC583" s="13"/>
      <c r="BD583" s="13"/>
      <c r="BE583" s="13"/>
      <c r="BF583" s="13"/>
    </row>
    <row r="584" spans="1:58" x14ac:dyDescent="0.2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N584" s="21"/>
      <c r="AB584" s="13"/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  <c r="AS584" s="13"/>
      <c r="AT584" s="13"/>
      <c r="AU584" s="13"/>
      <c r="AV584" s="13"/>
      <c r="AW584" s="13"/>
      <c r="AX584" s="13"/>
      <c r="AY584" s="13"/>
      <c r="AZ584" s="13"/>
      <c r="BA584" s="13"/>
      <c r="BB584" s="13"/>
      <c r="BC584" s="13"/>
      <c r="BD584" s="13"/>
      <c r="BE584" s="13"/>
      <c r="BF584" s="13"/>
    </row>
    <row r="585" spans="1:58" x14ac:dyDescent="0.2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N585" s="21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  <c r="AS585" s="13"/>
      <c r="AT585" s="13"/>
      <c r="AU585" s="13"/>
      <c r="AV585" s="13"/>
      <c r="AW585" s="13"/>
      <c r="AX585" s="13"/>
      <c r="AY585" s="13"/>
      <c r="AZ585" s="13"/>
      <c r="BA585" s="13"/>
      <c r="BB585" s="13"/>
      <c r="BC585" s="13"/>
      <c r="BD585" s="13"/>
      <c r="BE585" s="13"/>
      <c r="BF585" s="13"/>
    </row>
    <row r="586" spans="1:58" x14ac:dyDescent="0.2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N586" s="21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  <c r="AS586" s="13"/>
      <c r="AT586" s="13"/>
      <c r="AU586" s="13"/>
      <c r="AV586" s="13"/>
      <c r="AW586" s="13"/>
      <c r="AX586" s="13"/>
      <c r="AY586" s="13"/>
      <c r="AZ586" s="13"/>
      <c r="BA586" s="13"/>
      <c r="BB586" s="13"/>
      <c r="BC586" s="13"/>
      <c r="BD586" s="13"/>
      <c r="BE586" s="13"/>
      <c r="BF586" s="13"/>
    </row>
    <row r="587" spans="1:58" x14ac:dyDescent="0.2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N587" s="21"/>
      <c r="AB587" s="13"/>
      <c r="AC587" s="13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  <c r="AS587" s="13"/>
      <c r="AT587" s="13"/>
      <c r="AU587" s="13"/>
      <c r="AV587" s="13"/>
      <c r="AW587" s="13"/>
      <c r="AX587" s="13"/>
      <c r="AY587" s="13"/>
      <c r="AZ587" s="13"/>
      <c r="BA587" s="13"/>
      <c r="BB587" s="13"/>
      <c r="BC587" s="13"/>
      <c r="BD587" s="13"/>
      <c r="BE587" s="13"/>
      <c r="BF587" s="13"/>
    </row>
    <row r="588" spans="1:58" x14ac:dyDescent="0.2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N588" s="21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  <c r="AS588" s="13"/>
      <c r="AT588" s="13"/>
      <c r="AU588" s="13"/>
      <c r="AV588" s="13"/>
      <c r="AW588" s="13"/>
      <c r="AX588" s="13"/>
      <c r="AY588" s="13"/>
      <c r="AZ588" s="13"/>
      <c r="BA588" s="13"/>
      <c r="BB588" s="13"/>
      <c r="BC588" s="13"/>
      <c r="BD588" s="13"/>
      <c r="BE588" s="13"/>
      <c r="BF588" s="13"/>
    </row>
    <row r="589" spans="1:58" x14ac:dyDescent="0.2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N589" s="21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  <c r="AS589" s="13"/>
      <c r="AT589" s="13"/>
      <c r="AU589" s="13"/>
      <c r="AV589" s="13"/>
      <c r="AW589" s="13"/>
      <c r="AX589" s="13"/>
      <c r="AY589" s="13"/>
      <c r="AZ589" s="13"/>
      <c r="BA589" s="13"/>
      <c r="BB589" s="13"/>
      <c r="BC589" s="13"/>
      <c r="BD589" s="13"/>
      <c r="BE589" s="13"/>
      <c r="BF589" s="13"/>
    </row>
    <row r="590" spans="1:58" x14ac:dyDescent="0.2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N590" s="21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  <c r="AS590" s="13"/>
      <c r="AT590" s="13"/>
      <c r="AU590" s="13"/>
      <c r="AV590" s="13"/>
      <c r="AW590" s="13"/>
      <c r="AX590" s="13"/>
      <c r="AY590" s="13"/>
      <c r="AZ590" s="13"/>
      <c r="BA590" s="13"/>
      <c r="BB590" s="13"/>
      <c r="BC590" s="13"/>
      <c r="BD590" s="13"/>
      <c r="BE590" s="13"/>
      <c r="BF590" s="13"/>
    </row>
    <row r="591" spans="1:58" x14ac:dyDescent="0.2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N591" s="21"/>
      <c r="AB591" s="13"/>
      <c r="AC591" s="13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  <c r="AS591" s="13"/>
      <c r="AT591" s="13"/>
      <c r="AU591" s="13"/>
      <c r="AV591" s="13"/>
      <c r="AW591" s="13"/>
      <c r="AX591" s="13"/>
      <c r="AY591" s="13"/>
      <c r="AZ591" s="13"/>
      <c r="BA591" s="13"/>
      <c r="BB591" s="13"/>
      <c r="BC591" s="13"/>
      <c r="BD591" s="13"/>
      <c r="BE591" s="13"/>
      <c r="BF591" s="13"/>
    </row>
    <row r="592" spans="1:58" x14ac:dyDescent="0.2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N592" s="21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  <c r="AS592" s="13"/>
      <c r="AT592" s="13"/>
      <c r="AU592" s="13"/>
      <c r="AV592" s="13"/>
      <c r="AW592" s="13"/>
      <c r="AX592" s="13"/>
      <c r="AY592" s="13"/>
      <c r="AZ592" s="13"/>
      <c r="BA592" s="13"/>
      <c r="BB592" s="13"/>
      <c r="BC592" s="13"/>
      <c r="BD592" s="13"/>
      <c r="BE592" s="13"/>
      <c r="BF592" s="13"/>
    </row>
    <row r="593" spans="1:58" x14ac:dyDescent="0.2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N593" s="21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  <c r="AS593" s="13"/>
      <c r="AT593" s="13"/>
      <c r="AU593" s="13"/>
      <c r="AV593" s="13"/>
      <c r="AW593" s="13"/>
      <c r="AX593" s="13"/>
      <c r="AY593" s="13"/>
      <c r="AZ593" s="13"/>
      <c r="BA593" s="13"/>
      <c r="BB593" s="13"/>
      <c r="BC593" s="13"/>
      <c r="BD593" s="13"/>
      <c r="BE593" s="13"/>
      <c r="BF593" s="13"/>
    </row>
    <row r="594" spans="1:58" x14ac:dyDescent="0.2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N594" s="21"/>
      <c r="AB594" s="13"/>
      <c r="AC594" s="13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  <c r="AS594" s="13"/>
      <c r="AT594" s="13"/>
      <c r="AU594" s="13"/>
      <c r="AV594" s="13"/>
      <c r="AW594" s="13"/>
      <c r="AX594" s="13"/>
      <c r="AY594" s="13"/>
      <c r="AZ594" s="13"/>
      <c r="BA594" s="13"/>
      <c r="BB594" s="13"/>
      <c r="BC594" s="13"/>
      <c r="BD594" s="13"/>
      <c r="BE594" s="13"/>
      <c r="BF594" s="13"/>
    </row>
    <row r="595" spans="1:58" x14ac:dyDescent="0.2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N595" s="21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  <c r="AS595" s="13"/>
      <c r="AT595" s="13"/>
      <c r="AU595" s="13"/>
      <c r="AV595" s="13"/>
      <c r="AW595" s="13"/>
      <c r="AX595" s="13"/>
      <c r="AY595" s="13"/>
      <c r="AZ595" s="13"/>
      <c r="BA595" s="13"/>
      <c r="BB595" s="13"/>
      <c r="BC595" s="13"/>
      <c r="BD595" s="13"/>
      <c r="BE595" s="13"/>
      <c r="BF595" s="13"/>
    </row>
    <row r="596" spans="1:58" x14ac:dyDescent="0.2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N596" s="21"/>
      <c r="AB596" s="13"/>
      <c r="AC596" s="13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  <c r="AS596" s="13"/>
      <c r="AT596" s="13"/>
      <c r="AU596" s="13"/>
      <c r="AV596" s="13"/>
      <c r="AW596" s="13"/>
      <c r="AX596" s="13"/>
      <c r="AY596" s="13"/>
      <c r="AZ596" s="13"/>
      <c r="BA596" s="13"/>
      <c r="BB596" s="13"/>
      <c r="BC596" s="13"/>
      <c r="BD596" s="13"/>
      <c r="BE596" s="13"/>
      <c r="BF596" s="13"/>
    </row>
    <row r="597" spans="1:58" x14ac:dyDescent="0.2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N597" s="21"/>
      <c r="AB597" s="13"/>
      <c r="AC597" s="13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  <c r="AS597" s="13"/>
      <c r="AT597" s="13"/>
      <c r="AU597" s="13"/>
      <c r="AV597" s="13"/>
      <c r="AW597" s="13"/>
      <c r="AX597" s="13"/>
      <c r="AY597" s="13"/>
      <c r="AZ597" s="13"/>
      <c r="BA597" s="13"/>
      <c r="BB597" s="13"/>
      <c r="BC597" s="13"/>
      <c r="BD597" s="13"/>
      <c r="BE597" s="13"/>
      <c r="BF597" s="13"/>
    </row>
    <row r="598" spans="1:58" x14ac:dyDescent="0.2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N598" s="21"/>
      <c r="AB598" s="13"/>
      <c r="AC598" s="13"/>
      <c r="AD598" s="13"/>
      <c r="AE598" s="13"/>
      <c r="AF598" s="13"/>
      <c r="AG598" s="13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  <c r="AS598" s="13"/>
      <c r="AT598" s="13"/>
      <c r="AU598" s="13"/>
      <c r="AV598" s="13"/>
      <c r="AW598" s="13"/>
      <c r="AX598" s="13"/>
      <c r="AY598" s="13"/>
      <c r="AZ598" s="13"/>
      <c r="BA598" s="13"/>
      <c r="BB598" s="13"/>
      <c r="BC598" s="13"/>
      <c r="BD598" s="13"/>
      <c r="BE598" s="13"/>
      <c r="BF598" s="13"/>
    </row>
    <row r="599" spans="1:58" x14ac:dyDescent="0.2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N599" s="21"/>
      <c r="AB599" s="13"/>
      <c r="AC599" s="13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  <c r="AS599" s="13"/>
      <c r="AT599" s="13"/>
      <c r="AU599" s="13"/>
      <c r="AV599" s="13"/>
      <c r="AW599" s="13"/>
      <c r="AX599" s="13"/>
      <c r="AY599" s="13"/>
      <c r="AZ599" s="13"/>
      <c r="BA599" s="13"/>
      <c r="BB599" s="13"/>
      <c r="BC599" s="13"/>
      <c r="BD599" s="13"/>
      <c r="BE599" s="13"/>
      <c r="BF599" s="13"/>
    </row>
    <row r="600" spans="1:58" x14ac:dyDescent="0.2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N600" s="21"/>
      <c r="AB600" s="13"/>
      <c r="AC600" s="13"/>
      <c r="AD600" s="13"/>
      <c r="AE600" s="13"/>
      <c r="AF600" s="13"/>
      <c r="AG600" s="13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  <c r="AS600" s="13"/>
      <c r="AT600" s="13"/>
      <c r="AU600" s="13"/>
      <c r="AV600" s="13"/>
      <c r="AW600" s="13"/>
      <c r="AX600" s="13"/>
      <c r="AY600" s="13"/>
      <c r="AZ600" s="13"/>
      <c r="BA600" s="13"/>
      <c r="BB600" s="13"/>
      <c r="BC600" s="13"/>
      <c r="BD600" s="13"/>
      <c r="BE600" s="13"/>
      <c r="BF600" s="13"/>
    </row>
    <row r="601" spans="1:58" x14ac:dyDescent="0.2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N601" s="21"/>
      <c r="AB601" s="13"/>
      <c r="AC601" s="13"/>
      <c r="AD601" s="13"/>
      <c r="AE601" s="13"/>
      <c r="AF601" s="13"/>
      <c r="AG601" s="13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  <c r="AS601" s="13"/>
      <c r="AT601" s="13"/>
      <c r="AU601" s="13"/>
      <c r="AV601" s="13"/>
      <c r="AW601" s="13"/>
      <c r="AX601" s="13"/>
      <c r="AY601" s="13"/>
      <c r="AZ601" s="13"/>
      <c r="BA601" s="13"/>
      <c r="BB601" s="13"/>
      <c r="BC601" s="13"/>
      <c r="BD601" s="13"/>
      <c r="BE601" s="13"/>
      <c r="BF601" s="13"/>
    </row>
    <row r="602" spans="1:58" x14ac:dyDescent="0.2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N602" s="21"/>
      <c r="AB602" s="13"/>
      <c r="AC602" s="13"/>
      <c r="AD602" s="13"/>
      <c r="AE602" s="13"/>
      <c r="AF602" s="13"/>
      <c r="AG602" s="13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  <c r="AS602" s="13"/>
      <c r="AT602" s="13"/>
      <c r="AU602" s="13"/>
      <c r="AV602" s="13"/>
      <c r="AW602" s="13"/>
      <c r="AX602" s="13"/>
      <c r="AY602" s="13"/>
      <c r="AZ602" s="13"/>
      <c r="BA602" s="13"/>
      <c r="BB602" s="13"/>
      <c r="BC602" s="13"/>
      <c r="BD602" s="13"/>
      <c r="BE602" s="13"/>
      <c r="BF602" s="13"/>
    </row>
    <row r="603" spans="1:58" x14ac:dyDescent="0.2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N603" s="21"/>
      <c r="AB603" s="13"/>
      <c r="AC603" s="13"/>
      <c r="AD603" s="13"/>
      <c r="AE603" s="13"/>
      <c r="AF603" s="13"/>
      <c r="AG603" s="13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  <c r="AS603" s="13"/>
      <c r="AT603" s="13"/>
      <c r="AU603" s="13"/>
      <c r="AV603" s="13"/>
      <c r="AW603" s="13"/>
      <c r="AX603" s="13"/>
      <c r="AY603" s="13"/>
      <c r="AZ603" s="13"/>
      <c r="BA603" s="13"/>
      <c r="BB603" s="13"/>
      <c r="BC603" s="13"/>
      <c r="BD603" s="13"/>
      <c r="BE603" s="13"/>
      <c r="BF603" s="13"/>
    </row>
    <row r="604" spans="1:58" x14ac:dyDescent="0.2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N604" s="21"/>
      <c r="AB604" s="13"/>
      <c r="AC604" s="13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  <c r="AS604" s="13"/>
      <c r="AT604" s="13"/>
      <c r="AU604" s="13"/>
      <c r="AV604" s="13"/>
      <c r="AW604" s="13"/>
      <c r="AX604" s="13"/>
      <c r="AY604" s="13"/>
      <c r="AZ604" s="13"/>
      <c r="BA604" s="13"/>
      <c r="BB604" s="13"/>
      <c r="BC604" s="13"/>
      <c r="BD604" s="13"/>
      <c r="BE604" s="13"/>
      <c r="BF604" s="13"/>
    </row>
    <row r="605" spans="1:58" x14ac:dyDescent="0.2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N605" s="21"/>
      <c r="AB605" s="13"/>
      <c r="AC605" s="13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  <c r="AS605" s="13"/>
      <c r="AT605" s="13"/>
      <c r="AU605" s="13"/>
      <c r="AV605" s="13"/>
      <c r="AW605" s="13"/>
      <c r="AX605" s="13"/>
      <c r="AY605" s="13"/>
      <c r="AZ605" s="13"/>
      <c r="BA605" s="13"/>
      <c r="BB605" s="13"/>
      <c r="BC605" s="13"/>
      <c r="BD605" s="13"/>
      <c r="BE605" s="13"/>
      <c r="BF605" s="13"/>
    </row>
    <row r="606" spans="1:58" x14ac:dyDescent="0.2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N606" s="21"/>
      <c r="AB606" s="13"/>
      <c r="AC606" s="13"/>
      <c r="AD606" s="13"/>
      <c r="AE606" s="13"/>
      <c r="AF606" s="13"/>
      <c r="AG606" s="13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  <c r="AS606" s="13"/>
      <c r="AT606" s="13"/>
      <c r="AU606" s="13"/>
      <c r="AV606" s="13"/>
      <c r="AW606" s="13"/>
      <c r="AX606" s="13"/>
      <c r="AY606" s="13"/>
      <c r="AZ606" s="13"/>
      <c r="BA606" s="13"/>
      <c r="BB606" s="13"/>
      <c r="BC606" s="13"/>
      <c r="BD606" s="13"/>
      <c r="BE606" s="13"/>
      <c r="BF606" s="13"/>
    </row>
    <row r="607" spans="1:58" x14ac:dyDescent="0.2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N607" s="21"/>
      <c r="AB607" s="13"/>
      <c r="AC607" s="13"/>
      <c r="AD607" s="13"/>
      <c r="AE607" s="13"/>
      <c r="AF607" s="13"/>
      <c r="AG607" s="13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  <c r="AS607" s="13"/>
      <c r="AT607" s="13"/>
      <c r="AU607" s="13"/>
      <c r="AV607" s="13"/>
      <c r="AW607" s="13"/>
      <c r="AX607" s="13"/>
      <c r="AY607" s="13"/>
      <c r="AZ607" s="13"/>
      <c r="BA607" s="13"/>
      <c r="BB607" s="13"/>
      <c r="BC607" s="13"/>
      <c r="BD607" s="13"/>
      <c r="BE607" s="13"/>
      <c r="BF607" s="13"/>
    </row>
    <row r="608" spans="1:58" x14ac:dyDescent="0.2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N608" s="21"/>
      <c r="AB608" s="13"/>
      <c r="AC608" s="13"/>
      <c r="AD608" s="13"/>
      <c r="AE608" s="13"/>
      <c r="AF608" s="13"/>
      <c r="AG608" s="13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  <c r="AS608" s="13"/>
      <c r="AT608" s="13"/>
      <c r="AU608" s="13"/>
      <c r="AV608" s="13"/>
      <c r="AW608" s="13"/>
      <c r="AX608" s="13"/>
      <c r="AY608" s="13"/>
      <c r="AZ608" s="13"/>
      <c r="BA608" s="13"/>
      <c r="BB608" s="13"/>
      <c r="BC608" s="13"/>
      <c r="BD608" s="13"/>
      <c r="BE608" s="13"/>
      <c r="BF608" s="13"/>
    </row>
    <row r="609" spans="1:58" x14ac:dyDescent="0.2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N609" s="21"/>
      <c r="AB609" s="13"/>
      <c r="AC609" s="13"/>
      <c r="AD609" s="13"/>
      <c r="AE609" s="13"/>
      <c r="AF609" s="13"/>
      <c r="AG609" s="13"/>
      <c r="AH609" s="13"/>
      <c r="AI609" s="13"/>
      <c r="AJ609" s="13"/>
      <c r="AK609" s="13"/>
      <c r="AL609" s="13"/>
      <c r="AM609" s="13"/>
      <c r="AN609" s="13"/>
      <c r="AO609" s="13"/>
      <c r="AP609" s="13"/>
      <c r="AQ609" s="13"/>
      <c r="AR609" s="13"/>
      <c r="AS609" s="13"/>
      <c r="AT609" s="13"/>
      <c r="AU609" s="13"/>
      <c r="AV609" s="13"/>
      <c r="AW609" s="13"/>
      <c r="AX609" s="13"/>
      <c r="AY609" s="13"/>
      <c r="AZ609" s="13"/>
      <c r="BA609" s="13"/>
      <c r="BB609" s="13"/>
      <c r="BC609" s="13"/>
      <c r="BD609" s="13"/>
      <c r="BE609" s="13"/>
      <c r="BF609" s="13"/>
    </row>
    <row r="610" spans="1:58" x14ac:dyDescent="0.2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N610" s="21"/>
      <c r="AB610" s="13"/>
      <c r="AC610" s="13"/>
      <c r="AD610" s="13"/>
      <c r="AE610" s="13"/>
      <c r="AF610" s="13"/>
      <c r="AG610" s="13"/>
      <c r="AH610" s="13"/>
      <c r="AI610" s="13"/>
      <c r="AJ610" s="13"/>
      <c r="AK610" s="13"/>
      <c r="AL610" s="13"/>
      <c r="AM610" s="13"/>
      <c r="AN610" s="13"/>
      <c r="AO610" s="13"/>
      <c r="AP610" s="13"/>
      <c r="AQ610" s="13"/>
      <c r="AR610" s="13"/>
      <c r="AS610" s="13"/>
      <c r="AT610" s="13"/>
      <c r="AU610" s="13"/>
      <c r="AV610" s="13"/>
      <c r="AW610" s="13"/>
      <c r="AX610" s="13"/>
      <c r="AY610" s="13"/>
      <c r="AZ610" s="13"/>
      <c r="BA610" s="13"/>
      <c r="BB610" s="13"/>
      <c r="BC610" s="13"/>
      <c r="BD610" s="13"/>
      <c r="BE610" s="13"/>
      <c r="BF610" s="13"/>
    </row>
    <row r="611" spans="1:58" x14ac:dyDescent="0.2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N611" s="21"/>
      <c r="AB611" s="13"/>
      <c r="AC611" s="13"/>
      <c r="AD611" s="13"/>
      <c r="AE611" s="13"/>
      <c r="AF611" s="13"/>
      <c r="AG611" s="13"/>
      <c r="AH611" s="13"/>
      <c r="AI611" s="13"/>
      <c r="AJ611" s="13"/>
      <c r="AK611" s="13"/>
      <c r="AL611" s="13"/>
      <c r="AM611" s="13"/>
      <c r="AN611" s="13"/>
      <c r="AO611" s="13"/>
      <c r="AP611" s="13"/>
      <c r="AQ611" s="13"/>
      <c r="AR611" s="13"/>
      <c r="AS611" s="13"/>
      <c r="AT611" s="13"/>
      <c r="AU611" s="13"/>
      <c r="AV611" s="13"/>
      <c r="AW611" s="13"/>
      <c r="AX611" s="13"/>
      <c r="AY611" s="13"/>
      <c r="AZ611" s="13"/>
      <c r="BA611" s="13"/>
      <c r="BB611" s="13"/>
      <c r="BC611" s="13"/>
      <c r="BD611" s="13"/>
      <c r="BE611" s="13"/>
      <c r="BF611" s="13"/>
    </row>
    <row r="612" spans="1:58" x14ac:dyDescent="0.2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N612" s="21"/>
      <c r="AB612" s="13"/>
      <c r="AC612" s="13"/>
      <c r="AD612" s="13"/>
      <c r="AE612" s="13"/>
      <c r="AF612" s="13"/>
      <c r="AG612" s="13"/>
      <c r="AH612" s="13"/>
      <c r="AI612" s="13"/>
      <c r="AJ612" s="13"/>
      <c r="AK612" s="13"/>
      <c r="AL612" s="13"/>
      <c r="AM612" s="13"/>
      <c r="AN612" s="13"/>
      <c r="AO612" s="13"/>
      <c r="AP612" s="13"/>
      <c r="AQ612" s="13"/>
      <c r="AR612" s="13"/>
      <c r="AS612" s="13"/>
      <c r="AT612" s="13"/>
      <c r="AU612" s="13"/>
      <c r="AV612" s="13"/>
      <c r="AW612" s="13"/>
      <c r="AX612" s="13"/>
      <c r="AY612" s="13"/>
      <c r="AZ612" s="13"/>
      <c r="BA612" s="13"/>
      <c r="BB612" s="13"/>
      <c r="BC612" s="13"/>
      <c r="BD612" s="13"/>
      <c r="BE612" s="13"/>
      <c r="BF612" s="13"/>
    </row>
    <row r="613" spans="1:58" x14ac:dyDescent="0.2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N613" s="21"/>
      <c r="AB613" s="13"/>
      <c r="AC613" s="13"/>
      <c r="AD613" s="13"/>
      <c r="AE613" s="13"/>
      <c r="AF613" s="13"/>
      <c r="AG613" s="13"/>
      <c r="AH613" s="13"/>
      <c r="AI613" s="13"/>
      <c r="AJ613" s="13"/>
      <c r="AK613" s="13"/>
      <c r="AL613" s="13"/>
      <c r="AM613" s="13"/>
      <c r="AN613" s="13"/>
      <c r="AO613" s="13"/>
      <c r="AP613" s="13"/>
      <c r="AQ613" s="13"/>
      <c r="AR613" s="13"/>
      <c r="AS613" s="13"/>
      <c r="AT613" s="13"/>
      <c r="AU613" s="13"/>
      <c r="AV613" s="13"/>
      <c r="AW613" s="13"/>
      <c r="AX613" s="13"/>
      <c r="AY613" s="13"/>
      <c r="AZ613" s="13"/>
      <c r="BA613" s="13"/>
      <c r="BB613" s="13"/>
      <c r="BC613" s="13"/>
      <c r="BD613" s="13"/>
      <c r="BE613" s="13"/>
      <c r="BF613" s="13"/>
    </row>
    <row r="614" spans="1:58" x14ac:dyDescent="0.2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N614" s="21"/>
      <c r="AB614" s="13"/>
      <c r="AC614" s="13"/>
      <c r="AD614" s="13"/>
      <c r="AE614" s="13"/>
      <c r="AF614" s="13"/>
      <c r="AG614" s="13"/>
      <c r="AH614" s="13"/>
      <c r="AI614" s="13"/>
      <c r="AJ614" s="13"/>
      <c r="AK614" s="13"/>
      <c r="AL614" s="13"/>
      <c r="AM614" s="13"/>
      <c r="AN614" s="13"/>
      <c r="AO614" s="13"/>
      <c r="AP614" s="13"/>
      <c r="AQ614" s="13"/>
      <c r="AR614" s="13"/>
      <c r="AS614" s="13"/>
      <c r="AT614" s="13"/>
      <c r="AU614" s="13"/>
      <c r="AV614" s="13"/>
      <c r="AW614" s="13"/>
      <c r="AX614" s="13"/>
      <c r="AY614" s="13"/>
      <c r="AZ614" s="13"/>
      <c r="BA614" s="13"/>
      <c r="BB614" s="13"/>
      <c r="BC614" s="13"/>
      <c r="BD614" s="13"/>
      <c r="BE614" s="13"/>
      <c r="BF614" s="13"/>
    </row>
    <row r="615" spans="1:58" x14ac:dyDescent="0.2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N615" s="21"/>
      <c r="AB615" s="13"/>
      <c r="AC615" s="13"/>
      <c r="AD615" s="13"/>
      <c r="AE615" s="13"/>
      <c r="AF615" s="13"/>
      <c r="AG615" s="13"/>
      <c r="AH615" s="13"/>
      <c r="AI615" s="13"/>
      <c r="AJ615" s="13"/>
      <c r="AK615" s="13"/>
      <c r="AL615" s="13"/>
      <c r="AM615" s="13"/>
      <c r="AN615" s="13"/>
      <c r="AO615" s="13"/>
      <c r="AP615" s="13"/>
      <c r="AQ615" s="13"/>
      <c r="AR615" s="13"/>
      <c r="AS615" s="13"/>
      <c r="AT615" s="13"/>
      <c r="AU615" s="13"/>
      <c r="AV615" s="13"/>
      <c r="AW615" s="13"/>
      <c r="AX615" s="13"/>
      <c r="AY615" s="13"/>
      <c r="AZ615" s="13"/>
      <c r="BA615" s="13"/>
      <c r="BB615" s="13"/>
      <c r="BC615" s="13"/>
      <c r="BD615" s="13"/>
      <c r="BE615" s="13"/>
      <c r="BF615" s="13"/>
    </row>
    <row r="616" spans="1:58" x14ac:dyDescent="0.2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N616" s="21"/>
      <c r="AB616" s="13"/>
      <c r="AC616" s="13"/>
      <c r="AD616" s="13"/>
      <c r="AE616" s="13"/>
      <c r="AF616" s="13"/>
      <c r="AG616" s="13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  <c r="AS616" s="13"/>
      <c r="AT616" s="13"/>
      <c r="AU616" s="13"/>
      <c r="AV616" s="13"/>
      <c r="AW616" s="13"/>
      <c r="AX616" s="13"/>
      <c r="AY616" s="13"/>
      <c r="AZ616" s="13"/>
      <c r="BA616" s="13"/>
      <c r="BB616" s="13"/>
      <c r="BC616" s="13"/>
      <c r="BD616" s="13"/>
      <c r="BE616" s="13"/>
      <c r="BF616" s="13"/>
    </row>
    <row r="617" spans="1:58" x14ac:dyDescent="0.2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N617" s="21"/>
      <c r="AB617" s="13"/>
      <c r="AC617" s="13"/>
      <c r="AD617" s="13"/>
      <c r="AE617" s="13"/>
      <c r="AF617" s="13"/>
      <c r="AG617" s="13"/>
      <c r="AH617" s="13"/>
      <c r="AI617" s="13"/>
      <c r="AJ617" s="13"/>
      <c r="AK617" s="13"/>
      <c r="AL617" s="13"/>
      <c r="AM617" s="13"/>
      <c r="AN617" s="13"/>
      <c r="AO617" s="13"/>
      <c r="AP617" s="13"/>
      <c r="AQ617" s="13"/>
      <c r="AR617" s="13"/>
      <c r="AS617" s="13"/>
      <c r="AT617" s="13"/>
      <c r="AU617" s="13"/>
      <c r="AV617" s="13"/>
      <c r="AW617" s="13"/>
      <c r="AX617" s="13"/>
      <c r="AY617" s="13"/>
      <c r="AZ617" s="13"/>
      <c r="BA617" s="13"/>
      <c r="BB617" s="13"/>
      <c r="BC617" s="13"/>
      <c r="BD617" s="13"/>
      <c r="BE617" s="13"/>
      <c r="BF617" s="13"/>
    </row>
    <row r="618" spans="1:58" x14ac:dyDescent="0.2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N618" s="21"/>
      <c r="AB618" s="13"/>
      <c r="AC618" s="13"/>
      <c r="AD618" s="13"/>
      <c r="AE618" s="13"/>
      <c r="AF618" s="13"/>
      <c r="AG618" s="13"/>
      <c r="AH618" s="13"/>
      <c r="AI618" s="13"/>
      <c r="AJ618" s="13"/>
      <c r="AK618" s="13"/>
      <c r="AL618" s="13"/>
      <c r="AM618" s="13"/>
      <c r="AN618" s="13"/>
      <c r="AO618" s="13"/>
      <c r="AP618" s="13"/>
      <c r="AQ618" s="13"/>
      <c r="AR618" s="13"/>
      <c r="AS618" s="13"/>
      <c r="AT618" s="13"/>
      <c r="AU618" s="13"/>
      <c r="AV618" s="13"/>
      <c r="AW618" s="13"/>
      <c r="AX618" s="13"/>
      <c r="AY618" s="13"/>
      <c r="AZ618" s="13"/>
      <c r="BA618" s="13"/>
      <c r="BB618" s="13"/>
      <c r="BC618" s="13"/>
      <c r="BD618" s="13"/>
      <c r="BE618" s="13"/>
      <c r="BF618" s="13"/>
    </row>
    <row r="619" spans="1:58" x14ac:dyDescent="0.2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N619" s="21"/>
      <c r="AB619" s="13"/>
      <c r="AC619" s="13"/>
      <c r="AD619" s="13"/>
      <c r="AE619" s="13"/>
      <c r="AF619" s="13"/>
      <c r="AG619" s="13"/>
      <c r="AH619" s="13"/>
      <c r="AI619" s="13"/>
      <c r="AJ619" s="13"/>
      <c r="AK619" s="13"/>
      <c r="AL619" s="13"/>
      <c r="AM619" s="13"/>
      <c r="AN619" s="13"/>
      <c r="AO619" s="13"/>
      <c r="AP619" s="13"/>
      <c r="AQ619" s="13"/>
      <c r="AR619" s="13"/>
      <c r="AS619" s="13"/>
      <c r="AT619" s="13"/>
      <c r="AU619" s="13"/>
      <c r="AV619" s="13"/>
      <c r="AW619" s="13"/>
      <c r="AX619" s="13"/>
      <c r="AY619" s="13"/>
      <c r="AZ619" s="13"/>
      <c r="BA619" s="13"/>
      <c r="BB619" s="13"/>
      <c r="BC619" s="13"/>
      <c r="BD619" s="13"/>
      <c r="BE619" s="13"/>
      <c r="BF619" s="13"/>
    </row>
    <row r="620" spans="1:58" x14ac:dyDescent="0.2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N620" s="21"/>
      <c r="AB620" s="13"/>
      <c r="AC620" s="13"/>
      <c r="AD620" s="13"/>
      <c r="AE620" s="13"/>
      <c r="AF620" s="13"/>
      <c r="AG620" s="13"/>
      <c r="AH620" s="13"/>
      <c r="AI620" s="13"/>
      <c r="AJ620" s="13"/>
      <c r="AK620" s="13"/>
      <c r="AL620" s="13"/>
      <c r="AM620" s="13"/>
      <c r="AN620" s="13"/>
      <c r="AO620" s="13"/>
      <c r="AP620" s="13"/>
      <c r="AQ620" s="13"/>
      <c r="AR620" s="13"/>
      <c r="AS620" s="13"/>
      <c r="AT620" s="13"/>
      <c r="AU620" s="13"/>
      <c r="AV620" s="13"/>
      <c r="AW620" s="13"/>
      <c r="AX620" s="13"/>
      <c r="AY620" s="13"/>
      <c r="AZ620" s="13"/>
      <c r="BA620" s="13"/>
      <c r="BB620" s="13"/>
      <c r="BC620" s="13"/>
      <c r="BD620" s="13"/>
      <c r="BE620" s="13"/>
      <c r="BF620" s="13"/>
    </row>
    <row r="621" spans="1:58" x14ac:dyDescent="0.2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N621" s="21"/>
      <c r="AB621" s="13"/>
      <c r="AC621" s="13"/>
      <c r="AD621" s="13"/>
      <c r="AE621" s="13"/>
      <c r="AF621" s="13"/>
      <c r="AG621" s="13"/>
      <c r="AH621" s="13"/>
      <c r="AI621" s="13"/>
      <c r="AJ621" s="13"/>
      <c r="AK621" s="13"/>
      <c r="AL621" s="13"/>
      <c r="AM621" s="13"/>
      <c r="AN621" s="13"/>
      <c r="AO621" s="13"/>
      <c r="AP621" s="13"/>
      <c r="AQ621" s="13"/>
      <c r="AR621" s="13"/>
      <c r="AS621" s="13"/>
      <c r="AT621" s="13"/>
      <c r="AU621" s="13"/>
      <c r="AV621" s="13"/>
      <c r="AW621" s="13"/>
      <c r="AX621" s="13"/>
      <c r="AY621" s="13"/>
      <c r="AZ621" s="13"/>
      <c r="BA621" s="13"/>
      <c r="BB621" s="13"/>
      <c r="BC621" s="13"/>
      <c r="BD621" s="13"/>
      <c r="BE621" s="13"/>
      <c r="BF621" s="13"/>
    </row>
    <row r="622" spans="1:58" x14ac:dyDescent="0.2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N622" s="21"/>
      <c r="AB622" s="13"/>
      <c r="AC622" s="13"/>
      <c r="AD622" s="13"/>
      <c r="AE622" s="13"/>
      <c r="AF622" s="13"/>
      <c r="AG622" s="13"/>
      <c r="AH622" s="13"/>
      <c r="AI622" s="13"/>
      <c r="AJ622" s="13"/>
      <c r="AK622" s="13"/>
      <c r="AL622" s="13"/>
      <c r="AM622" s="13"/>
      <c r="AN622" s="13"/>
      <c r="AO622" s="13"/>
      <c r="AP622" s="13"/>
      <c r="AQ622" s="13"/>
      <c r="AR622" s="13"/>
      <c r="AS622" s="13"/>
      <c r="AT622" s="13"/>
      <c r="AU622" s="13"/>
      <c r="AV622" s="13"/>
      <c r="AW622" s="13"/>
      <c r="AX622" s="13"/>
      <c r="AY622" s="13"/>
      <c r="AZ622" s="13"/>
      <c r="BA622" s="13"/>
      <c r="BB622" s="13"/>
      <c r="BC622" s="13"/>
      <c r="BD622" s="13"/>
      <c r="BE622" s="13"/>
      <c r="BF622" s="13"/>
    </row>
    <row r="623" spans="1:58" x14ac:dyDescent="0.2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N623" s="21"/>
      <c r="AB623" s="13"/>
      <c r="AC623" s="13"/>
      <c r="AD623" s="13"/>
      <c r="AE623" s="13"/>
      <c r="AF623" s="13"/>
      <c r="AG623" s="13"/>
      <c r="AH623" s="13"/>
      <c r="AI623" s="13"/>
      <c r="AJ623" s="13"/>
      <c r="AK623" s="13"/>
      <c r="AL623" s="13"/>
      <c r="AM623" s="13"/>
      <c r="AN623" s="13"/>
      <c r="AO623" s="13"/>
      <c r="AP623" s="13"/>
      <c r="AQ623" s="13"/>
      <c r="AR623" s="13"/>
      <c r="AS623" s="13"/>
      <c r="AT623" s="13"/>
      <c r="AU623" s="13"/>
      <c r="AV623" s="13"/>
      <c r="AW623" s="13"/>
      <c r="AX623" s="13"/>
      <c r="AY623" s="13"/>
      <c r="AZ623" s="13"/>
      <c r="BA623" s="13"/>
      <c r="BB623" s="13"/>
      <c r="BC623" s="13"/>
      <c r="BD623" s="13"/>
      <c r="BE623" s="13"/>
      <c r="BF623" s="13"/>
    </row>
    <row r="624" spans="1:58" x14ac:dyDescent="0.2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N624" s="21"/>
      <c r="AB624" s="13"/>
      <c r="AC624" s="13"/>
      <c r="AD624" s="13"/>
      <c r="AE624" s="13"/>
      <c r="AF624" s="13"/>
      <c r="AG624" s="13"/>
      <c r="AH624" s="13"/>
      <c r="AI624" s="13"/>
      <c r="AJ624" s="13"/>
      <c r="AK624" s="13"/>
      <c r="AL624" s="13"/>
      <c r="AM624" s="13"/>
      <c r="AN624" s="13"/>
      <c r="AO624" s="13"/>
      <c r="AP624" s="13"/>
      <c r="AQ624" s="13"/>
      <c r="AR624" s="13"/>
      <c r="AS624" s="13"/>
      <c r="AT624" s="13"/>
      <c r="AU624" s="13"/>
      <c r="AV624" s="13"/>
      <c r="AW624" s="13"/>
      <c r="AX624" s="13"/>
      <c r="AY624" s="13"/>
      <c r="AZ624" s="13"/>
      <c r="BA624" s="13"/>
      <c r="BB624" s="13"/>
      <c r="BC624" s="13"/>
      <c r="BD624" s="13"/>
      <c r="BE624" s="13"/>
      <c r="BF624" s="13"/>
    </row>
    <row r="625" spans="1:58" x14ac:dyDescent="0.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N625" s="21"/>
      <c r="AB625" s="13"/>
      <c r="AC625" s="13"/>
      <c r="AD625" s="13"/>
      <c r="AE625" s="13"/>
      <c r="AF625" s="13"/>
      <c r="AG625" s="13"/>
      <c r="AH625" s="13"/>
      <c r="AI625" s="13"/>
      <c r="AJ625" s="13"/>
      <c r="AK625" s="13"/>
      <c r="AL625" s="13"/>
      <c r="AM625" s="13"/>
      <c r="AN625" s="13"/>
      <c r="AO625" s="13"/>
      <c r="AP625" s="13"/>
      <c r="AQ625" s="13"/>
      <c r="AR625" s="13"/>
      <c r="AS625" s="13"/>
      <c r="AT625" s="13"/>
      <c r="AU625" s="13"/>
      <c r="AV625" s="13"/>
      <c r="AW625" s="13"/>
      <c r="AX625" s="13"/>
      <c r="AY625" s="13"/>
      <c r="AZ625" s="13"/>
      <c r="BA625" s="13"/>
      <c r="BB625" s="13"/>
      <c r="BC625" s="13"/>
      <c r="BD625" s="13"/>
      <c r="BE625" s="13"/>
      <c r="BF625" s="13"/>
    </row>
    <row r="626" spans="1:58" x14ac:dyDescent="0.2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N626" s="21"/>
      <c r="AB626" s="13"/>
      <c r="AC626" s="13"/>
      <c r="AD626" s="13"/>
      <c r="AE626" s="13"/>
      <c r="AF626" s="13"/>
      <c r="AG626" s="13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  <c r="AS626" s="13"/>
      <c r="AT626" s="13"/>
      <c r="AU626" s="13"/>
      <c r="AV626" s="13"/>
      <c r="AW626" s="13"/>
      <c r="AX626" s="13"/>
      <c r="AY626" s="13"/>
      <c r="AZ626" s="13"/>
      <c r="BA626" s="13"/>
      <c r="BB626" s="13"/>
      <c r="BC626" s="13"/>
      <c r="BD626" s="13"/>
      <c r="BE626" s="13"/>
      <c r="BF626" s="13"/>
    </row>
    <row r="627" spans="1:58" x14ac:dyDescent="0.2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N627" s="21"/>
      <c r="AB627" s="13"/>
      <c r="AC627" s="13"/>
      <c r="AD627" s="13"/>
      <c r="AE627" s="13"/>
      <c r="AF627" s="13"/>
      <c r="AG627" s="13"/>
      <c r="AH627" s="13"/>
      <c r="AI627" s="13"/>
      <c r="AJ627" s="13"/>
      <c r="AK627" s="13"/>
      <c r="AL627" s="13"/>
      <c r="AM627" s="13"/>
      <c r="AN627" s="13"/>
      <c r="AO627" s="13"/>
      <c r="AP627" s="13"/>
      <c r="AQ627" s="13"/>
      <c r="AR627" s="13"/>
      <c r="AS627" s="13"/>
      <c r="AT627" s="13"/>
      <c r="AU627" s="13"/>
      <c r="AV627" s="13"/>
      <c r="AW627" s="13"/>
      <c r="AX627" s="13"/>
      <c r="AY627" s="13"/>
      <c r="AZ627" s="13"/>
      <c r="BA627" s="13"/>
      <c r="BB627" s="13"/>
      <c r="BC627" s="13"/>
      <c r="BD627" s="13"/>
      <c r="BE627" s="13"/>
      <c r="BF627" s="13"/>
    </row>
    <row r="628" spans="1:58" x14ac:dyDescent="0.2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N628" s="21"/>
      <c r="AB628" s="13"/>
      <c r="AC628" s="13"/>
      <c r="AD628" s="13"/>
      <c r="AE628" s="13"/>
      <c r="AF628" s="13"/>
      <c r="AG628" s="13"/>
      <c r="AH628" s="13"/>
      <c r="AI628" s="13"/>
      <c r="AJ628" s="13"/>
      <c r="AK628" s="13"/>
      <c r="AL628" s="13"/>
      <c r="AM628" s="13"/>
      <c r="AN628" s="13"/>
      <c r="AO628" s="13"/>
      <c r="AP628" s="13"/>
      <c r="AQ628" s="13"/>
      <c r="AR628" s="13"/>
      <c r="AS628" s="13"/>
      <c r="AT628" s="13"/>
      <c r="AU628" s="13"/>
      <c r="AV628" s="13"/>
      <c r="AW628" s="13"/>
      <c r="AX628" s="13"/>
      <c r="AY628" s="13"/>
      <c r="AZ628" s="13"/>
      <c r="BA628" s="13"/>
      <c r="BB628" s="13"/>
      <c r="BC628" s="13"/>
      <c r="BD628" s="13"/>
      <c r="BE628" s="13"/>
      <c r="BF628" s="13"/>
    </row>
    <row r="629" spans="1:58" x14ac:dyDescent="0.2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N629" s="21"/>
      <c r="AB629" s="13"/>
      <c r="AC629" s="13"/>
      <c r="AD629" s="13"/>
      <c r="AE629" s="13"/>
      <c r="AF629" s="13"/>
      <c r="AG629" s="13"/>
      <c r="AH629" s="13"/>
      <c r="AI629" s="13"/>
      <c r="AJ629" s="13"/>
      <c r="AK629" s="13"/>
      <c r="AL629" s="13"/>
      <c r="AM629" s="13"/>
      <c r="AN629" s="13"/>
      <c r="AO629" s="13"/>
      <c r="AP629" s="13"/>
      <c r="AQ629" s="13"/>
      <c r="AR629" s="13"/>
      <c r="AS629" s="13"/>
      <c r="AT629" s="13"/>
      <c r="AU629" s="13"/>
      <c r="AV629" s="13"/>
      <c r="AW629" s="13"/>
      <c r="AX629" s="13"/>
      <c r="AY629" s="13"/>
      <c r="AZ629" s="13"/>
      <c r="BA629" s="13"/>
      <c r="BB629" s="13"/>
      <c r="BC629" s="13"/>
      <c r="BD629" s="13"/>
      <c r="BE629" s="13"/>
      <c r="BF629" s="13"/>
    </row>
    <row r="630" spans="1:58" x14ac:dyDescent="0.2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N630" s="21"/>
      <c r="AB630" s="13"/>
      <c r="AC630" s="13"/>
      <c r="AD630" s="13"/>
      <c r="AE630" s="13"/>
      <c r="AF630" s="13"/>
      <c r="AG630" s="13"/>
      <c r="AH630" s="13"/>
      <c r="AI630" s="13"/>
      <c r="AJ630" s="13"/>
      <c r="AK630" s="13"/>
      <c r="AL630" s="13"/>
      <c r="AM630" s="13"/>
      <c r="AN630" s="13"/>
      <c r="AO630" s="13"/>
      <c r="AP630" s="13"/>
      <c r="AQ630" s="13"/>
      <c r="AR630" s="13"/>
      <c r="AS630" s="13"/>
      <c r="AT630" s="13"/>
      <c r="AU630" s="13"/>
      <c r="AV630" s="13"/>
      <c r="AW630" s="13"/>
      <c r="AX630" s="13"/>
      <c r="AY630" s="13"/>
      <c r="AZ630" s="13"/>
      <c r="BA630" s="13"/>
      <c r="BB630" s="13"/>
      <c r="BC630" s="13"/>
      <c r="BD630" s="13"/>
      <c r="BE630" s="13"/>
      <c r="BF630" s="13"/>
    </row>
    <row r="631" spans="1:58" x14ac:dyDescent="0.2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N631" s="21"/>
      <c r="AB631" s="13"/>
      <c r="AC631" s="13"/>
      <c r="AD631" s="13"/>
      <c r="AE631" s="13"/>
      <c r="AF631" s="13"/>
      <c r="AG631" s="13"/>
      <c r="AH631" s="13"/>
      <c r="AI631" s="13"/>
      <c r="AJ631" s="13"/>
      <c r="AK631" s="13"/>
      <c r="AL631" s="13"/>
      <c r="AM631" s="13"/>
      <c r="AN631" s="13"/>
      <c r="AO631" s="13"/>
      <c r="AP631" s="13"/>
      <c r="AQ631" s="13"/>
      <c r="AR631" s="13"/>
      <c r="AS631" s="13"/>
      <c r="AT631" s="13"/>
      <c r="AU631" s="13"/>
      <c r="AV631" s="13"/>
      <c r="AW631" s="13"/>
      <c r="AX631" s="13"/>
      <c r="AY631" s="13"/>
      <c r="AZ631" s="13"/>
      <c r="BA631" s="13"/>
      <c r="BB631" s="13"/>
      <c r="BC631" s="13"/>
      <c r="BD631" s="13"/>
      <c r="BE631" s="13"/>
      <c r="BF631" s="13"/>
    </row>
    <row r="632" spans="1:58" x14ac:dyDescent="0.2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N632" s="21"/>
      <c r="AB632" s="13"/>
      <c r="AC632" s="13"/>
      <c r="AD632" s="13"/>
      <c r="AE632" s="13"/>
      <c r="AF632" s="13"/>
      <c r="AG632" s="13"/>
      <c r="AH632" s="13"/>
      <c r="AI632" s="13"/>
      <c r="AJ632" s="13"/>
      <c r="AK632" s="13"/>
      <c r="AL632" s="13"/>
      <c r="AM632" s="13"/>
      <c r="AN632" s="13"/>
      <c r="AO632" s="13"/>
      <c r="AP632" s="13"/>
      <c r="AQ632" s="13"/>
      <c r="AR632" s="13"/>
      <c r="AS632" s="13"/>
      <c r="AT632" s="13"/>
      <c r="AU632" s="13"/>
      <c r="AV632" s="13"/>
      <c r="AW632" s="13"/>
      <c r="AX632" s="13"/>
      <c r="AY632" s="13"/>
      <c r="AZ632" s="13"/>
      <c r="BA632" s="13"/>
      <c r="BB632" s="13"/>
      <c r="BC632" s="13"/>
      <c r="BD632" s="13"/>
      <c r="BE632" s="13"/>
      <c r="BF632" s="13"/>
    </row>
    <row r="633" spans="1:58" x14ac:dyDescent="0.2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N633" s="21"/>
      <c r="AB633" s="13"/>
      <c r="AC633" s="13"/>
      <c r="AD633" s="13"/>
      <c r="AE633" s="13"/>
      <c r="AF633" s="13"/>
      <c r="AG633" s="13"/>
      <c r="AH633" s="13"/>
      <c r="AI633" s="13"/>
      <c r="AJ633" s="13"/>
      <c r="AK633" s="13"/>
      <c r="AL633" s="13"/>
      <c r="AM633" s="13"/>
      <c r="AN633" s="13"/>
      <c r="AO633" s="13"/>
      <c r="AP633" s="13"/>
      <c r="AQ633" s="13"/>
      <c r="AR633" s="13"/>
      <c r="AS633" s="13"/>
      <c r="AT633" s="13"/>
      <c r="AU633" s="13"/>
      <c r="AV633" s="13"/>
      <c r="AW633" s="13"/>
      <c r="AX633" s="13"/>
      <c r="AY633" s="13"/>
      <c r="AZ633" s="13"/>
      <c r="BA633" s="13"/>
      <c r="BB633" s="13"/>
      <c r="BC633" s="13"/>
      <c r="BD633" s="13"/>
      <c r="BE633" s="13"/>
      <c r="BF633" s="13"/>
    </row>
    <row r="634" spans="1:58" x14ac:dyDescent="0.2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N634" s="21"/>
      <c r="AB634" s="13"/>
      <c r="AC634" s="13"/>
      <c r="AD634" s="13"/>
      <c r="AE634" s="13"/>
      <c r="AF634" s="13"/>
      <c r="AG634" s="13"/>
      <c r="AH634" s="13"/>
      <c r="AI634" s="13"/>
      <c r="AJ634" s="13"/>
      <c r="AK634" s="13"/>
      <c r="AL634" s="13"/>
      <c r="AM634" s="13"/>
      <c r="AN634" s="13"/>
      <c r="AO634" s="13"/>
      <c r="AP634" s="13"/>
      <c r="AQ634" s="13"/>
      <c r="AR634" s="13"/>
      <c r="AS634" s="13"/>
      <c r="AT634" s="13"/>
      <c r="AU634" s="13"/>
      <c r="AV634" s="13"/>
      <c r="AW634" s="13"/>
      <c r="AX634" s="13"/>
      <c r="AY634" s="13"/>
      <c r="AZ634" s="13"/>
      <c r="BA634" s="13"/>
      <c r="BB634" s="13"/>
      <c r="BC634" s="13"/>
      <c r="BD634" s="13"/>
      <c r="BE634" s="13"/>
      <c r="BF634" s="13"/>
    </row>
    <row r="635" spans="1:58" x14ac:dyDescent="0.2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N635" s="21"/>
      <c r="AB635" s="13"/>
      <c r="AC635" s="13"/>
      <c r="AD635" s="13"/>
      <c r="AE635" s="13"/>
      <c r="AF635" s="13"/>
      <c r="AG635" s="13"/>
      <c r="AH635" s="13"/>
      <c r="AI635" s="13"/>
      <c r="AJ635" s="13"/>
      <c r="AK635" s="13"/>
      <c r="AL635" s="13"/>
      <c r="AM635" s="13"/>
      <c r="AN635" s="13"/>
      <c r="AO635" s="13"/>
      <c r="AP635" s="13"/>
      <c r="AQ635" s="13"/>
      <c r="AR635" s="13"/>
      <c r="AS635" s="13"/>
      <c r="AT635" s="13"/>
      <c r="AU635" s="13"/>
      <c r="AV635" s="13"/>
      <c r="AW635" s="13"/>
      <c r="AX635" s="13"/>
      <c r="AY635" s="13"/>
      <c r="AZ635" s="13"/>
      <c r="BA635" s="13"/>
      <c r="BB635" s="13"/>
      <c r="BC635" s="13"/>
      <c r="BD635" s="13"/>
      <c r="BE635" s="13"/>
      <c r="BF635" s="13"/>
    </row>
    <row r="636" spans="1:58" x14ac:dyDescent="0.2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N636" s="21"/>
      <c r="AB636" s="13"/>
      <c r="AC636" s="13"/>
      <c r="AD636" s="13"/>
      <c r="AE636" s="13"/>
      <c r="AF636" s="13"/>
      <c r="AG636" s="13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  <c r="AS636" s="13"/>
      <c r="AT636" s="13"/>
      <c r="AU636" s="13"/>
      <c r="AV636" s="13"/>
      <c r="AW636" s="13"/>
      <c r="AX636" s="13"/>
      <c r="AY636" s="13"/>
      <c r="AZ636" s="13"/>
      <c r="BA636" s="13"/>
      <c r="BB636" s="13"/>
      <c r="BC636" s="13"/>
      <c r="BD636" s="13"/>
      <c r="BE636" s="13"/>
      <c r="BF636" s="13"/>
    </row>
    <row r="637" spans="1:58" x14ac:dyDescent="0.2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N637" s="21"/>
      <c r="AB637" s="13"/>
      <c r="AC637" s="13"/>
      <c r="AD637" s="13"/>
      <c r="AE637" s="13"/>
      <c r="AF637" s="13"/>
      <c r="AG637" s="13"/>
      <c r="AH637" s="13"/>
      <c r="AI637" s="13"/>
      <c r="AJ637" s="13"/>
      <c r="AK637" s="13"/>
      <c r="AL637" s="13"/>
      <c r="AM637" s="13"/>
      <c r="AN637" s="13"/>
      <c r="AO637" s="13"/>
      <c r="AP637" s="13"/>
      <c r="AQ637" s="13"/>
      <c r="AR637" s="13"/>
      <c r="AS637" s="13"/>
      <c r="AT637" s="13"/>
      <c r="AU637" s="13"/>
      <c r="AV637" s="13"/>
      <c r="AW637" s="13"/>
      <c r="AX637" s="13"/>
      <c r="AY637" s="13"/>
      <c r="AZ637" s="13"/>
      <c r="BA637" s="13"/>
      <c r="BB637" s="13"/>
      <c r="BC637" s="13"/>
      <c r="BD637" s="13"/>
      <c r="BE637" s="13"/>
      <c r="BF637" s="13"/>
    </row>
    <row r="638" spans="1:58" x14ac:dyDescent="0.2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N638" s="21"/>
      <c r="AB638" s="13"/>
      <c r="AC638" s="13"/>
      <c r="AD638" s="13"/>
      <c r="AE638" s="13"/>
      <c r="AF638" s="13"/>
      <c r="AG638" s="13"/>
      <c r="AH638" s="13"/>
      <c r="AI638" s="13"/>
      <c r="AJ638" s="13"/>
      <c r="AK638" s="13"/>
      <c r="AL638" s="13"/>
      <c r="AM638" s="13"/>
      <c r="AN638" s="13"/>
      <c r="AO638" s="13"/>
      <c r="AP638" s="13"/>
      <c r="AQ638" s="13"/>
      <c r="AR638" s="13"/>
      <c r="AS638" s="13"/>
      <c r="AT638" s="13"/>
      <c r="AU638" s="13"/>
      <c r="AV638" s="13"/>
      <c r="AW638" s="13"/>
      <c r="AX638" s="13"/>
      <c r="AY638" s="13"/>
      <c r="AZ638" s="13"/>
      <c r="BA638" s="13"/>
      <c r="BB638" s="13"/>
      <c r="BC638" s="13"/>
      <c r="BD638" s="13"/>
      <c r="BE638" s="13"/>
      <c r="BF638" s="13"/>
    </row>
    <row r="639" spans="1:58" x14ac:dyDescent="0.2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N639" s="21"/>
      <c r="AB639" s="13"/>
      <c r="AC639" s="13"/>
      <c r="AD639" s="13"/>
      <c r="AE639" s="13"/>
      <c r="AF639" s="13"/>
      <c r="AG639" s="13"/>
      <c r="AH639" s="13"/>
      <c r="AI639" s="13"/>
      <c r="AJ639" s="13"/>
      <c r="AK639" s="13"/>
      <c r="AL639" s="13"/>
      <c r="AM639" s="13"/>
      <c r="AN639" s="13"/>
      <c r="AO639" s="13"/>
      <c r="AP639" s="13"/>
      <c r="AQ639" s="13"/>
      <c r="AR639" s="13"/>
      <c r="AS639" s="13"/>
      <c r="AT639" s="13"/>
      <c r="AU639" s="13"/>
      <c r="AV639" s="13"/>
      <c r="AW639" s="13"/>
      <c r="AX639" s="13"/>
      <c r="AY639" s="13"/>
      <c r="AZ639" s="13"/>
      <c r="BA639" s="13"/>
      <c r="BB639" s="13"/>
      <c r="BC639" s="13"/>
      <c r="BD639" s="13"/>
      <c r="BE639" s="13"/>
      <c r="BF639" s="13"/>
    </row>
    <row r="640" spans="1:58" x14ac:dyDescent="0.2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N640" s="21"/>
      <c r="AB640" s="13"/>
      <c r="AC640" s="13"/>
      <c r="AD640" s="13"/>
      <c r="AE640" s="13"/>
      <c r="AF640" s="13"/>
      <c r="AG640" s="13"/>
      <c r="AH640" s="13"/>
      <c r="AI640" s="13"/>
      <c r="AJ640" s="13"/>
      <c r="AK640" s="13"/>
      <c r="AL640" s="13"/>
      <c r="AM640" s="13"/>
      <c r="AN640" s="13"/>
      <c r="AO640" s="13"/>
      <c r="AP640" s="13"/>
      <c r="AQ640" s="13"/>
      <c r="AR640" s="13"/>
      <c r="AS640" s="13"/>
      <c r="AT640" s="13"/>
      <c r="AU640" s="13"/>
      <c r="AV640" s="13"/>
      <c r="AW640" s="13"/>
      <c r="AX640" s="13"/>
      <c r="AY640" s="13"/>
      <c r="AZ640" s="13"/>
      <c r="BA640" s="13"/>
      <c r="BB640" s="13"/>
      <c r="BC640" s="13"/>
      <c r="BD640" s="13"/>
      <c r="BE640" s="13"/>
      <c r="BF640" s="13"/>
    </row>
    <row r="641" spans="1:58" x14ac:dyDescent="0.2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N641" s="21"/>
      <c r="AB641" s="13"/>
      <c r="AC641" s="13"/>
      <c r="AD641" s="13"/>
      <c r="AE641" s="13"/>
      <c r="AF641" s="13"/>
      <c r="AG641" s="13"/>
      <c r="AH641" s="13"/>
      <c r="AI641" s="13"/>
      <c r="AJ641" s="13"/>
      <c r="AK641" s="13"/>
      <c r="AL641" s="13"/>
      <c r="AM641" s="13"/>
      <c r="AN641" s="13"/>
      <c r="AO641" s="13"/>
      <c r="AP641" s="13"/>
      <c r="AQ641" s="13"/>
      <c r="AR641" s="13"/>
      <c r="AS641" s="13"/>
      <c r="AT641" s="13"/>
      <c r="AU641" s="13"/>
      <c r="AV641" s="13"/>
      <c r="AW641" s="13"/>
      <c r="AX641" s="13"/>
      <c r="AY641" s="13"/>
      <c r="AZ641" s="13"/>
      <c r="BA641" s="13"/>
      <c r="BB641" s="13"/>
      <c r="BC641" s="13"/>
      <c r="BD641" s="13"/>
      <c r="BE641" s="13"/>
      <c r="BF641" s="13"/>
    </row>
    <row r="642" spans="1:58" x14ac:dyDescent="0.2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N642" s="21"/>
      <c r="AB642" s="13"/>
      <c r="AC642" s="13"/>
      <c r="AD642" s="13"/>
      <c r="AE642" s="13"/>
      <c r="AF642" s="13"/>
      <c r="AG642" s="13"/>
      <c r="AH642" s="13"/>
      <c r="AI642" s="13"/>
      <c r="AJ642" s="13"/>
      <c r="AK642" s="13"/>
      <c r="AL642" s="13"/>
      <c r="AM642" s="13"/>
      <c r="AN642" s="13"/>
      <c r="AO642" s="13"/>
      <c r="AP642" s="13"/>
      <c r="AQ642" s="13"/>
      <c r="AR642" s="13"/>
      <c r="AS642" s="13"/>
      <c r="AT642" s="13"/>
      <c r="AU642" s="13"/>
      <c r="AV642" s="13"/>
      <c r="AW642" s="13"/>
      <c r="AX642" s="13"/>
      <c r="AY642" s="13"/>
      <c r="AZ642" s="13"/>
      <c r="BA642" s="13"/>
      <c r="BB642" s="13"/>
      <c r="BC642" s="13"/>
      <c r="BD642" s="13"/>
      <c r="BE642" s="13"/>
      <c r="BF642" s="13"/>
    </row>
    <row r="643" spans="1:58" x14ac:dyDescent="0.2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N643" s="21"/>
      <c r="AB643" s="13"/>
      <c r="AC643" s="13"/>
      <c r="AD643" s="13"/>
      <c r="AE643" s="13"/>
      <c r="AF643" s="13"/>
      <c r="AG643" s="13"/>
      <c r="AH643" s="13"/>
      <c r="AI643" s="13"/>
      <c r="AJ643" s="13"/>
      <c r="AK643" s="13"/>
      <c r="AL643" s="13"/>
      <c r="AM643" s="13"/>
      <c r="AN643" s="13"/>
      <c r="AO643" s="13"/>
      <c r="AP643" s="13"/>
      <c r="AQ643" s="13"/>
      <c r="AR643" s="13"/>
      <c r="AS643" s="13"/>
      <c r="AT643" s="13"/>
      <c r="AU643" s="13"/>
      <c r="AV643" s="13"/>
      <c r="AW643" s="13"/>
      <c r="AX643" s="13"/>
      <c r="AY643" s="13"/>
      <c r="AZ643" s="13"/>
      <c r="BA643" s="13"/>
      <c r="BB643" s="13"/>
      <c r="BC643" s="13"/>
      <c r="BD643" s="13"/>
      <c r="BE643" s="13"/>
      <c r="BF643" s="13"/>
    </row>
    <row r="644" spans="1:58" x14ac:dyDescent="0.2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N644" s="21"/>
      <c r="AB644" s="13"/>
      <c r="AC644" s="13"/>
      <c r="AD644" s="13"/>
      <c r="AE644" s="13"/>
      <c r="AF644" s="13"/>
      <c r="AG644" s="13"/>
      <c r="AH644" s="13"/>
      <c r="AI644" s="13"/>
      <c r="AJ644" s="13"/>
      <c r="AK644" s="13"/>
      <c r="AL644" s="13"/>
      <c r="AM644" s="13"/>
      <c r="AN644" s="13"/>
      <c r="AO644" s="13"/>
      <c r="AP644" s="13"/>
      <c r="AQ644" s="13"/>
      <c r="AR644" s="13"/>
      <c r="AS644" s="13"/>
      <c r="AT644" s="13"/>
      <c r="AU644" s="13"/>
      <c r="AV644" s="13"/>
      <c r="AW644" s="13"/>
      <c r="AX644" s="13"/>
      <c r="AY644" s="13"/>
      <c r="AZ644" s="13"/>
      <c r="BA644" s="13"/>
      <c r="BB644" s="13"/>
      <c r="BC644" s="13"/>
      <c r="BD644" s="13"/>
      <c r="BE644" s="13"/>
      <c r="BF644" s="13"/>
    </row>
    <row r="645" spans="1:58" x14ac:dyDescent="0.2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N645" s="21"/>
      <c r="AB645" s="13"/>
      <c r="AC645" s="13"/>
      <c r="AD645" s="13"/>
      <c r="AE645" s="13"/>
      <c r="AF645" s="13"/>
      <c r="AG645" s="13"/>
      <c r="AH645" s="13"/>
      <c r="AI645" s="13"/>
      <c r="AJ645" s="13"/>
      <c r="AK645" s="13"/>
      <c r="AL645" s="13"/>
      <c r="AM645" s="13"/>
      <c r="AN645" s="13"/>
      <c r="AO645" s="13"/>
      <c r="AP645" s="13"/>
      <c r="AQ645" s="13"/>
      <c r="AR645" s="13"/>
      <c r="AS645" s="13"/>
      <c r="AT645" s="13"/>
      <c r="AU645" s="13"/>
      <c r="AV645" s="13"/>
      <c r="AW645" s="13"/>
      <c r="AX645" s="13"/>
      <c r="AY645" s="13"/>
      <c r="AZ645" s="13"/>
      <c r="BA645" s="13"/>
      <c r="BB645" s="13"/>
      <c r="BC645" s="13"/>
      <c r="BD645" s="13"/>
      <c r="BE645" s="13"/>
      <c r="BF645" s="13"/>
    </row>
    <row r="646" spans="1:58" x14ac:dyDescent="0.2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N646" s="21"/>
      <c r="AB646" s="13"/>
      <c r="AC646" s="13"/>
      <c r="AD646" s="13"/>
      <c r="AE646" s="13"/>
      <c r="AF646" s="13"/>
      <c r="AG646" s="13"/>
      <c r="AH646" s="13"/>
      <c r="AI646" s="13"/>
      <c r="AJ646" s="13"/>
      <c r="AK646" s="13"/>
      <c r="AL646" s="13"/>
      <c r="AM646" s="13"/>
      <c r="AN646" s="13"/>
      <c r="AO646" s="13"/>
      <c r="AP646" s="13"/>
      <c r="AQ646" s="13"/>
      <c r="AR646" s="13"/>
      <c r="AS646" s="13"/>
      <c r="AT646" s="13"/>
      <c r="AU646" s="13"/>
      <c r="AV646" s="13"/>
      <c r="AW646" s="13"/>
      <c r="AX646" s="13"/>
      <c r="AY646" s="13"/>
      <c r="AZ646" s="13"/>
      <c r="BA646" s="13"/>
      <c r="BB646" s="13"/>
      <c r="BC646" s="13"/>
      <c r="BD646" s="13"/>
      <c r="BE646" s="13"/>
      <c r="BF646" s="13"/>
    </row>
    <row r="647" spans="1:58" x14ac:dyDescent="0.2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N647" s="21"/>
      <c r="AB647" s="13"/>
      <c r="AC647" s="13"/>
      <c r="AD647" s="13"/>
      <c r="AE647" s="13"/>
      <c r="AF647" s="13"/>
      <c r="AG647" s="13"/>
      <c r="AH647" s="13"/>
      <c r="AI647" s="13"/>
      <c r="AJ647" s="13"/>
      <c r="AK647" s="13"/>
      <c r="AL647" s="13"/>
      <c r="AM647" s="13"/>
      <c r="AN647" s="13"/>
      <c r="AO647" s="13"/>
      <c r="AP647" s="13"/>
      <c r="AQ647" s="13"/>
      <c r="AR647" s="13"/>
      <c r="AS647" s="13"/>
      <c r="AT647" s="13"/>
      <c r="AU647" s="13"/>
      <c r="AV647" s="13"/>
      <c r="AW647" s="13"/>
      <c r="AX647" s="13"/>
      <c r="AY647" s="13"/>
      <c r="AZ647" s="13"/>
      <c r="BA647" s="13"/>
      <c r="BB647" s="13"/>
      <c r="BC647" s="13"/>
      <c r="BD647" s="13"/>
      <c r="BE647" s="13"/>
      <c r="BF647" s="13"/>
    </row>
    <row r="648" spans="1:58" x14ac:dyDescent="0.2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N648" s="21"/>
      <c r="AB648" s="13"/>
      <c r="AC648" s="13"/>
      <c r="AD648" s="13"/>
      <c r="AE648" s="13"/>
      <c r="AF648" s="13"/>
      <c r="AG648" s="13"/>
      <c r="AH648" s="13"/>
      <c r="AI648" s="13"/>
      <c r="AJ648" s="13"/>
      <c r="AK648" s="13"/>
      <c r="AL648" s="13"/>
      <c r="AM648" s="13"/>
      <c r="AN648" s="13"/>
      <c r="AO648" s="13"/>
      <c r="AP648" s="13"/>
      <c r="AQ648" s="13"/>
      <c r="AR648" s="13"/>
      <c r="AS648" s="13"/>
      <c r="AT648" s="13"/>
      <c r="AU648" s="13"/>
      <c r="AV648" s="13"/>
      <c r="AW648" s="13"/>
      <c r="AX648" s="13"/>
      <c r="AY648" s="13"/>
      <c r="AZ648" s="13"/>
      <c r="BA648" s="13"/>
      <c r="BB648" s="13"/>
      <c r="BC648" s="13"/>
      <c r="BD648" s="13"/>
      <c r="BE648" s="13"/>
      <c r="BF648" s="13"/>
    </row>
    <row r="649" spans="1:58" x14ac:dyDescent="0.2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N649" s="21"/>
      <c r="AB649" s="13"/>
      <c r="AC649" s="13"/>
      <c r="AD649" s="13"/>
      <c r="AE649" s="13"/>
      <c r="AF649" s="13"/>
      <c r="AG649" s="13"/>
      <c r="AH649" s="13"/>
      <c r="AI649" s="13"/>
      <c r="AJ649" s="13"/>
      <c r="AK649" s="13"/>
      <c r="AL649" s="13"/>
      <c r="AM649" s="13"/>
      <c r="AN649" s="13"/>
      <c r="AO649" s="13"/>
      <c r="AP649" s="13"/>
      <c r="AQ649" s="13"/>
      <c r="AR649" s="13"/>
      <c r="AS649" s="13"/>
      <c r="AT649" s="13"/>
      <c r="AU649" s="13"/>
      <c r="AV649" s="13"/>
      <c r="AW649" s="13"/>
      <c r="AX649" s="13"/>
      <c r="AY649" s="13"/>
      <c r="AZ649" s="13"/>
      <c r="BA649" s="13"/>
      <c r="BB649" s="13"/>
      <c r="BC649" s="13"/>
      <c r="BD649" s="13"/>
      <c r="BE649" s="13"/>
      <c r="BF649" s="13"/>
    </row>
    <row r="650" spans="1:58" x14ac:dyDescent="0.2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N650" s="21"/>
      <c r="AB650" s="13"/>
      <c r="AC650" s="13"/>
      <c r="AD650" s="13"/>
      <c r="AE650" s="13"/>
      <c r="AF650" s="13"/>
      <c r="AG650" s="13"/>
      <c r="AH650" s="13"/>
      <c r="AI650" s="13"/>
      <c r="AJ650" s="13"/>
      <c r="AK650" s="13"/>
      <c r="AL650" s="13"/>
      <c r="AM650" s="13"/>
      <c r="AN650" s="13"/>
      <c r="AO650" s="13"/>
      <c r="AP650" s="13"/>
      <c r="AQ650" s="13"/>
      <c r="AR650" s="13"/>
      <c r="AS650" s="13"/>
      <c r="AT650" s="13"/>
      <c r="AU650" s="13"/>
      <c r="AV650" s="13"/>
      <c r="AW650" s="13"/>
      <c r="AX650" s="13"/>
      <c r="AY650" s="13"/>
      <c r="AZ650" s="13"/>
      <c r="BA650" s="13"/>
      <c r="BB650" s="13"/>
      <c r="BC650" s="13"/>
      <c r="BD650" s="13"/>
      <c r="BE650" s="13"/>
      <c r="BF650" s="13"/>
    </row>
    <row r="651" spans="1:58" x14ac:dyDescent="0.2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N651" s="21"/>
      <c r="AB651" s="13"/>
      <c r="AC651" s="13"/>
      <c r="AD651" s="13"/>
      <c r="AE651" s="13"/>
      <c r="AF651" s="13"/>
      <c r="AG651" s="13"/>
      <c r="AH651" s="13"/>
      <c r="AI651" s="13"/>
      <c r="AJ651" s="13"/>
      <c r="AK651" s="13"/>
      <c r="AL651" s="13"/>
      <c r="AM651" s="13"/>
      <c r="AN651" s="13"/>
      <c r="AO651" s="13"/>
      <c r="AP651" s="13"/>
      <c r="AQ651" s="13"/>
      <c r="AR651" s="13"/>
      <c r="AS651" s="13"/>
      <c r="AT651" s="13"/>
      <c r="AU651" s="13"/>
      <c r="AV651" s="13"/>
      <c r="AW651" s="13"/>
      <c r="AX651" s="13"/>
      <c r="AY651" s="13"/>
      <c r="AZ651" s="13"/>
      <c r="BA651" s="13"/>
      <c r="BB651" s="13"/>
      <c r="BC651" s="13"/>
      <c r="BD651" s="13"/>
      <c r="BE651" s="13"/>
      <c r="BF651" s="13"/>
    </row>
    <row r="652" spans="1:58" x14ac:dyDescent="0.2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N652" s="21"/>
      <c r="AB652" s="13"/>
      <c r="AC652" s="13"/>
      <c r="AD652" s="13"/>
      <c r="AE652" s="13"/>
      <c r="AF652" s="13"/>
      <c r="AG652" s="13"/>
      <c r="AH652" s="13"/>
      <c r="AI652" s="13"/>
      <c r="AJ652" s="13"/>
      <c r="AK652" s="13"/>
      <c r="AL652" s="13"/>
      <c r="AM652" s="13"/>
      <c r="AN652" s="13"/>
      <c r="AO652" s="13"/>
      <c r="AP652" s="13"/>
      <c r="AQ652" s="13"/>
      <c r="AR652" s="13"/>
      <c r="AS652" s="13"/>
      <c r="AT652" s="13"/>
      <c r="AU652" s="13"/>
      <c r="AV652" s="13"/>
      <c r="AW652" s="13"/>
      <c r="AX652" s="13"/>
      <c r="AY652" s="13"/>
      <c r="AZ652" s="13"/>
      <c r="BA652" s="13"/>
      <c r="BB652" s="13"/>
      <c r="BC652" s="13"/>
      <c r="BD652" s="13"/>
      <c r="BE652" s="13"/>
      <c r="BF652" s="13"/>
    </row>
    <row r="653" spans="1:58" x14ac:dyDescent="0.2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N653" s="21"/>
      <c r="AB653" s="13"/>
      <c r="AC653" s="13"/>
      <c r="AD653" s="13"/>
      <c r="AE653" s="13"/>
      <c r="AF653" s="13"/>
      <c r="AG653" s="13"/>
      <c r="AH653" s="13"/>
      <c r="AI653" s="13"/>
      <c r="AJ653" s="13"/>
      <c r="AK653" s="13"/>
      <c r="AL653" s="13"/>
      <c r="AM653" s="13"/>
      <c r="AN653" s="13"/>
      <c r="AO653" s="13"/>
      <c r="AP653" s="13"/>
      <c r="AQ653" s="13"/>
      <c r="AR653" s="13"/>
      <c r="AS653" s="13"/>
      <c r="AT653" s="13"/>
      <c r="AU653" s="13"/>
      <c r="AV653" s="13"/>
      <c r="AW653" s="13"/>
      <c r="AX653" s="13"/>
      <c r="AY653" s="13"/>
      <c r="AZ653" s="13"/>
      <c r="BA653" s="13"/>
      <c r="BB653" s="13"/>
      <c r="BC653" s="13"/>
      <c r="BD653" s="13"/>
      <c r="BE653" s="13"/>
      <c r="BF653" s="13"/>
    </row>
    <row r="654" spans="1:58" x14ac:dyDescent="0.2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N654" s="21"/>
      <c r="AB654" s="13"/>
      <c r="AC654" s="13"/>
      <c r="AD654" s="13"/>
      <c r="AE654" s="13"/>
      <c r="AF654" s="13"/>
      <c r="AG654" s="13"/>
      <c r="AH654" s="13"/>
      <c r="AI654" s="13"/>
      <c r="AJ654" s="13"/>
      <c r="AK654" s="13"/>
      <c r="AL654" s="13"/>
      <c r="AM654" s="13"/>
      <c r="AN654" s="13"/>
      <c r="AO654" s="13"/>
      <c r="AP654" s="13"/>
      <c r="AQ654" s="13"/>
      <c r="AR654" s="13"/>
      <c r="AS654" s="13"/>
      <c r="AT654" s="13"/>
      <c r="AU654" s="13"/>
      <c r="AV654" s="13"/>
      <c r="AW654" s="13"/>
      <c r="AX654" s="13"/>
      <c r="AY654" s="13"/>
      <c r="AZ654" s="13"/>
      <c r="BA654" s="13"/>
      <c r="BB654" s="13"/>
      <c r="BC654" s="13"/>
      <c r="BD654" s="13"/>
      <c r="BE654" s="13"/>
      <c r="BF654" s="13"/>
    </row>
    <row r="655" spans="1:58" x14ac:dyDescent="0.2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N655" s="21"/>
      <c r="AB655" s="13"/>
      <c r="AC655" s="13"/>
      <c r="AD655" s="13"/>
      <c r="AE655" s="13"/>
      <c r="AF655" s="13"/>
      <c r="AG655" s="13"/>
      <c r="AH655" s="13"/>
      <c r="AI655" s="13"/>
      <c r="AJ655" s="13"/>
      <c r="AK655" s="13"/>
      <c r="AL655" s="13"/>
      <c r="AM655" s="13"/>
      <c r="AN655" s="13"/>
      <c r="AO655" s="13"/>
      <c r="AP655" s="13"/>
      <c r="AQ655" s="13"/>
      <c r="AR655" s="13"/>
      <c r="AS655" s="13"/>
      <c r="AT655" s="13"/>
      <c r="AU655" s="13"/>
      <c r="AV655" s="13"/>
      <c r="AW655" s="13"/>
      <c r="AX655" s="13"/>
      <c r="AY655" s="13"/>
      <c r="AZ655" s="13"/>
      <c r="BA655" s="13"/>
      <c r="BB655" s="13"/>
      <c r="BC655" s="13"/>
      <c r="BD655" s="13"/>
      <c r="BE655" s="13"/>
      <c r="BF655" s="13"/>
    </row>
    <row r="656" spans="1:58" x14ac:dyDescent="0.2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N656" s="21"/>
      <c r="AB656" s="13"/>
      <c r="AC656" s="13"/>
      <c r="AD656" s="13"/>
      <c r="AE656" s="13"/>
      <c r="AF656" s="13"/>
      <c r="AG656" s="13"/>
      <c r="AH656" s="13"/>
      <c r="AI656" s="13"/>
      <c r="AJ656" s="13"/>
      <c r="AK656" s="13"/>
      <c r="AL656" s="13"/>
      <c r="AM656" s="13"/>
      <c r="AN656" s="13"/>
      <c r="AO656" s="13"/>
      <c r="AP656" s="13"/>
      <c r="AQ656" s="13"/>
      <c r="AR656" s="13"/>
      <c r="AS656" s="13"/>
      <c r="AT656" s="13"/>
      <c r="AU656" s="13"/>
      <c r="AV656" s="13"/>
      <c r="AW656" s="13"/>
      <c r="AX656" s="13"/>
      <c r="AY656" s="13"/>
      <c r="AZ656" s="13"/>
      <c r="BA656" s="13"/>
      <c r="BB656" s="13"/>
      <c r="BC656" s="13"/>
      <c r="BD656" s="13"/>
      <c r="BE656" s="13"/>
      <c r="BF656" s="13"/>
    </row>
    <row r="657" spans="1:58" x14ac:dyDescent="0.2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N657" s="21"/>
      <c r="AB657" s="13"/>
      <c r="AC657" s="13"/>
      <c r="AD657" s="13"/>
      <c r="AE657" s="13"/>
      <c r="AF657" s="13"/>
      <c r="AG657" s="13"/>
      <c r="AH657" s="13"/>
      <c r="AI657" s="13"/>
      <c r="AJ657" s="13"/>
      <c r="AK657" s="13"/>
      <c r="AL657" s="13"/>
      <c r="AM657" s="13"/>
      <c r="AN657" s="13"/>
      <c r="AO657" s="13"/>
      <c r="AP657" s="13"/>
      <c r="AQ657" s="13"/>
      <c r="AR657" s="13"/>
      <c r="AS657" s="13"/>
      <c r="AT657" s="13"/>
      <c r="AU657" s="13"/>
      <c r="AV657" s="13"/>
      <c r="AW657" s="13"/>
      <c r="AX657" s="13"/>
      <c r="AY657" s="13"/>
      <c r="AZ657" s="13"/>
      <c r="BA657" s="13"/>
      <c r="BB657" s="13"/>
      <c r="BC657" s="13"/>
      <c r="BD657" s="13"/>
      <c r="BE657" s="13"/>
      <c r="BF657" s="13"/>
    </row>
    <row r="658" spans="1:58" x14ac:dyDescent="0.2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N658" s="21"/>
      <c r="AB658" s="13"/>
      <c r="AC658" s="13"/>
      <c r="AD658" s="13"/>
      <c r="AE658" s="13"/>
      <c r="AF658" s="13"/>
      <c r="AG658" s="13"/>
      <c r="AH658" s="13"/>
      <c r="AI658" s="13"/>
      <c r="AJ658" s="13"/>
      <c r="AK658" s="13"/>
      <c r="AL658" s="13"/>
      <c r="AM658" s="13"/>
      <c r="AN658" s="13"/>
      <c r="AO658" s="13"/>
      <c r="AP658" s="13"/>
      <c r="AQ658" s="13"/>
      <c r="AR658" s="13"/>
      <c r="AS658" s="13"/>
      <c r="AT658" s="13"/>
      <c r="AU658" s="13"/>
      <c r="AV658" s="13"/>
      <c r="AW658" s="13"/>
      <c r="AX658" s="13"/>
      <c r="AY658" s="13"/>
      <c r="AZ658" s="13"/>
      <c r="BA658" s="13"/>
      <c r="BB658" s="13"/>
      <c r="BC658" s="13"/>
      <c r="BD658" s="13"/>
      <c r="BE658" s="13"/>
      <c r="BF658" s="13"/>
    </row>
    <row r="659" spans="1:58" x14ac:dyDescent="0.2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N659" s="21"/>
      <c r="AB659" s="13"/>
      <c r="AC659" s="13"/>
      <c r="AD659" s="13"/>
      <c r="AE659" s="13"/>
      <c r="AF659" s="13"/>
      <c r="AG659" s="13"/>
      <c r="AH659" s="13"/>
      <c r="AI659" s="13"/>
      <c r="AJ659" s="13"/>
      <c r="AK659" s="13"/>
      <c r="AL659" s="13"/>
      <c r="AM659" s="13"/>
      <c r="AN659" s="13"/>
      <c r="AO659" s="13"/>
      <c r="AP659" s="13"/>
      <c r="AQ659" s="13"/>
      <c r="AR659" s="13"/>
      <c r="AS659" s="13"/>
      <c r="AT659" s="13"/>
      <c r="AU659" s="13"/>
      <c r="AV659" s="13"/>
      <c r="AW659" s="13"/>
      <c r="AX659" s="13"/>
      <c r="AY659" s="13"/>
      <c r="AZ659" s="13"/>
      <c r="BA659" s="13"/>
      <c r="BB659" s="13"/>
      <c r="BC659" s="13"/>
      <c r="BD659" s="13"/>
      <c r="BE659" s="13"/>
      <c r="BF659" s="13"/>
    </row>
    <row r="660" spans="1:58" x14ac:dyDescent="0.2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N660" s="21"/>
      <c r="AB660" s="13"/>
      <c r="AC660" s="13"/>
      <c r="AD660" s="13"/>
      <c r="AE660" s="13"/>
      <c r="AF660" s="13"/>
      <c r="AG660" s="13"/>
      <c r="AH660" s="13"/>
      <c r="AI660" s="13"/>
      <c r="AJ660" s="13"/>
      <c r="AK660" s="13"/>
      <c r="AL660" s="13"/>
      <c r="AM660" s="13"/>
      <c r="AN660" s="13"/>
      <c r="AO660" s="13"/>
      <c r="AP660" s="13"/>
      <c r="AQ660" s="13"/>
      <c r="AR660" s="13"/>
      <c r="AS660" s="13"/>
      <c r="AT660" s="13"/>
      <c r="AU660" s="13"/>
      <c r="AV660" s="13"/>
      <c r="AW660" s="13"/>
      <c r="AX660" s="13"/>
      <c r="AY660" s="13"/>
      <c r="AZ660" s="13"/>
      <c r="BA660" s="13"/>
      <c r="BB660" s="13"/>
      <c r="BC660" s="13"/>
      <c r="BD660" s="13"/>
      <c r="BE660" s="13"/>
      <c r="BF660" s="13"/>
    </row>
    <row r="661" spans="1:58" x14ac:dyDescent="0.2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N661" s="21"/>
      <c r="AB661" s="13"/>
      <c r="AC661" s="13"/>
      <c r="AD661" s="13"/>
      <c r="AE661" s="13"/>
      <c r="AF661" s="13"/>
      <c r="AG661" s="13"/>
      <c r="AH661" s="13"/>
      <c r="AI661" s="13"/>
      <c r="AJ661" s="13"/>
      <c r="AK661" s="13"/>
      <c r="AL661" s="13"/>
      <c r="AM661" s="13"/>
      <c r="AN661" s="13"/>
      <c r="AO661" s="13"/>
      <c r="AP661" s="13"/>
      <c r="AQ661" s="13"/>
      <c r="AR661" s="13"/>
      <c r="AS661" s="13"/>
      <c r="AT661" s="13"/>
      <c r="AU661" s="13"/>
      <c r="AV661" s="13"/>
      <c r="AW661" s="13"/>
      <c r="AX661" s="13"/>
      <c r="AY661" s="13"/>
      <c r="AZ661" s="13"/>
      <c r="BA661" s="13"/>
      <c r="BB661" s="13"/>
      <c r="BC661" s="13"/>
      <c r="BD661" s="13"/>
      <c r="BE661" s="13"/>
      <c r="BF661" s="13"/>
    </row>
    <row r="662" spans="1:58" x14ac:dyDescent="0.2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N662" s="21"/>
      <c r="AB662" s="13"/>
      <c r="AC662" s="13"/>
      <c r="AD662" s="13"/>
      <c r="AE662" s="13"/>
      <c r="AF662" s="13"/>
      <c r="AG662" s="13"/>
      <c r="AH662" s="13"/>
      <c r="AI662" s="13"/>
      <c r="AJ662" s="13"/>
      <c r="AK662" s="13"/>
      <c r="AL662" s="13"/>
      <c r="AM662" s="13"/>
      <c r="AN662" s="13"/>
      <c r="AO662" s="13"/>
      <c r="AP662" s="13"/>
      <c r="AQ662" s="13"/>
      <c r="AR662" s="13"/>
      <c r="AS662" s="13"/>
      <c r="AT662" s="13"/>
      <c r="AU662" s="13"/>
      <c r="AV662" s="13"/>
      <c r="AW662" s="13"/>
      <c r="AX662" s="13"/>
      <c r="AY662" s="13"/>
      <c r="AZ662" s="13"/>
      <c r="BA662" s="13"/>
      <c r="BB662" s="13"/>
      <c r="BC662" s="13"/>
      <c r="BD662" s="13"/>
      <c r="BE662" s="13"/>
      <c r="BF662" s="13"/>
    </row>
    <row r="663" spans="1:58" x14ac:dyDescent="0.2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N663" s="21"/>
      <c r="AB663" s="13"/>
      <c r="AC663" s="13"/>
      <c r="AD663" s="13"/>
      <c r="AE663" s="13"/>
      <c r="AF663" s="13"/>
      <c r="AG663" s="13"/>
      <c r="AH663" s="13"/>
      <c r="AI663" s="13"/>
      <c r="AJ663" s="13"/>
      <c r="AK663" s="13"/>
      <c r="AL663" s="13"/>
      <c r="AM663" s="13"/>
      <c r="AN663" s="13"/>
      <c r="AO663" s="13"/>
      <c r="AP663" s="13"/>
      <c r="AQ663" s="13"/>
      <c r="AR663" s="13"/>
      <c r="AS663" s="13"/>
      <c r="AT663" s="13"/>
      <c r="AU663" s="13"/>
      <c r="AV663" s="13"/>
      <c r="AW663" s="13"/>
      <c r="AX663" s="13"/>
      <c r="AY663" s="13"/>
      <c r="AZ663" s="13"/>
      <c r="BA663" s="13"/>
      <c r="BB663" s="13"/>
      <c r="BC663" s="13"/>
      <c r="BD663" s="13"/>
      <c r="BE663" s="13"/>
      <c r="BF663" s="13"/>
    </row>
    <row r="664" spans="1:58" x14ac:dyDescent="0.2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N664" s="21"/>
      <c r="AB664" s="13"/>
      <c r="AC664" s="13"/>
      <c r="AD664" s="13"/>
      <c r="AE664" s="13"/>
      <c r="AF664" s="13"/>
      <c r="AG664" s="13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  <c r="AS664" s="13"/>
      <c r="AT664" s="13"/>
      <c r="AU664" s="13"/>
      <c r="AV664" s="13"/>
      <c r="AW664" s="13"/>
      <c r="AX664" s="13"/>
      <c r="AY664" s="13"/>
      <c r="AZ664" s="13"/>
      <c r="BA664" s="13"/>
      <c r="BB664" s="13"/>
      <c r="BC664" s="13"/>
      <c r="BD664" s="13"/>
      <c r="BE664" s="13"/>
      <c r="BF664" s="13"/>
    </row>
    <row r="665" spans="1:58" x14ac:dyDescent="0.2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N665" s="21"/>
      <c r="AB665" s="13"/>
      <c r="AC665" s="13"/>
      <c r="AD665" s="13"/>
      <c r="AE665" s="13"/>
      <c r="AF665" s="13"/>
      <c r="AG665" s="13"/>
      <c r="AH665" s="13"/>
      <c r="AI665" s="13"/>
      <c r="AJ665" s="13"/>
      <c r="AK665" s="13"/>
      <c r="AL665" s="13"/>
      <c r="AM665" s="13"/>
      <c r="AN665" s="13"/>
      <c r="AO665" s="13"/>
      <c r="AP665" s="13"/>
      <c r="AQ665" s="13"/>
      <c r="AR665" s="13"/>
      <c r="AS665" s="13"/>
      <c r="AT665" s="13"/>
      <c r="AU665" s="13"/>
      <c r="AV665" s="13"/>
      <c r="AW665" s="13"/>
      <c r="AX665" s="13"/>
      <c r="AY665" s="13"/>
      <c r="AZ665" s="13"/>
      <c r="BA665" s="13"/>
      <c r="BB665" s="13"/>
      <c r="BC665" s="13"/>
      <c r="BD665" s="13"/>
      <c r="BE665" s="13"/>
      <c r="BF665" s="13"/>
    </row>
    <row r="666" spans="1:58" x14ac:dyDescent="0.2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N666" s="21"/>
      <c r="AB666" s="13"/>
      <c r="AC666" s="13"/>
      <c r="AD666" s="13"/>
      <c r="AE666" s="13"/>
      <c r="AF666" s="13"/>
      <c r="AG666" s="13"/>
      <c r="AH666" s="13"/>
      <c r="AI666" s="13"/>
      <c r="AJ666" s="13"/>
      <c r="AK666" s="13"/>
      <c r="AL666" s="13"/>
      <c r="AM666" s="13"/>
      <c r="AN666" s="13"/>
      <c r="AO666" s="13"/>
      <c r="AP666" s="13"/>
      <c r="AQ666" s="13"/>
      <c r="AR666" s="13"/>
      <c r="AS666" s="13"/>
      <c r="AT666" s="13"/>
      <c r="AU666" s="13"/>
      <c r="AV666" s="13"/>
      <c r="AW666" s="13"/>
      <c r="AX666" s="13"/>
      <c r="AY666" s="13"/>
      <c r="AZ666" s="13"/>
      <c r="BA666" s="13"/>
      <c r="BB666" s="13"/>
      <c r="BC666" s="13"/>
      <c r="BD666" s="13"/>
      <c r="BE666" s="13"/>
      <c r="BF666" s="13"/>
    </row>
    <row r="667" spans="1:58" x14ac:dyDescent="0.2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N667" s="21"/>
      <c r="AB667" s="13"/>
      <c r="AC667" s="13"/>
      <c r="AD667" s="13"/>
      <c r="AE667" s="13"/>
      <c r="AF667" s="13"/>
      <c r="AG667" s="13"/>
      <c r="AH667" s="13"/>
      <c r="AI667" s="13"/>
      <c r="AJ667" s="13"/>
      <c r="AK667" s="13"/>
      <c r="AL667" s="13"/>
      <c r="AM667" s="13"/>
      <c r="AN667" s="13"/>
      <c r="AO667" s="13"/>
      <c r="AP667" s="13"/>
      <c r="AQ667" s="13"/>
      <c r="AR667" s="13"/>
      <c r="AS667" s="13"/>
      <c r="AT667" s="13"/>
      <c r="AU667" s="13"/>
      <c r="AV667" s="13"/>
      <c r="AW667" s="13"/>
      <c r="AX667" s="13"/>
      <c r="AY667" s="13"/>
      <c r="AZ667" s="13"/>
      <c r="BA667" s="13"/>
      <c r="BB667" s="13"/>
      <c r="BC667" s="13"/>
      <c r="BD667" s="13"/>
      <c r="BE667" s="13"/>
      <c r="BF667" s="13"/>
    </row>
    <row r="668" spans="1:58" x14ac:dyDescent="0.2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N668" s="21"/>
      <c r="AB668" s="13"/>
      <c r="AC668" s="13"/>
      <c r="AD668" s="13"/>
      <c r="AE668" s="13"/>
      <c r="AF668" s="13"/>
      <c r="AG668" s="13"/>
      <c r="AH668" s="13"/>
      <c r="AI668" s="13"/>
      <c r="AJ668" s="13"/>
      <c r="AK668" s="13"/>
      <c r="AL668" s="13"/>
      <c r="AM668" s="13"/>
      <c r="AN668" s="13"/>
      <c r="AO668" s="13"/>
      <c r="AP668" s="13"/>
      <c r="AQ668" s="13"/>
      <c r="AR668" s="13"/>
      <c r="AS668" s="13"/>
      <c r="AT668" s="13"/>
      <c r="AU668" s="13"/>
      <c r="AV668" s="13"/>
      <c r="AW668" s="13"/>
      <c r="AX668" s="13"/>
      <c r="AY668" s="13"/>
      <c r="AZ668" s="13"/>
      <c r="BA668" s="13"/>
      <c r="BB668" s="13"/>
      <c r="BC668" s="13"/>
      <c r="BD668" s="13"/>
      <c r="BE668" s="13"/>
      <c r="BF668" s="13"/>
    </row>
    <row r="669" spans="1:58" x14ac:dyDescent="0.2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N669" s="21"/>
      <c r="AB669" s="13"/>
      <c r="AC669" s="13"/>
      <c r="AD669" s="13"/>
      <c r="AE669" s="13"/>
      <c r="AF669" s="13"/>
      <c r="AG669" s="13"/>
      <c r="AH669" s="13"/>
      <c r="AI669" s="13"/>
      <c r="AJ669" s="13"/>
      <c r="AK669" s="13"/>
      <c r="AL669" s="13"/>
      <c r="AM669" s="13"/>
      <c r="AN669" s="13"/>
      <c r="AO669" s="13"/>
      <c r="AP669" s="13"/>
      <c r="AQ669" s="13"/>
      <c r="AR669" s="13"/>
      <c r="AS669" s="13"/>
      <c r="AT669" s="13"/>
      <c r="AU669" s="13"/>
      <c r="AV669" s="13"/>
      <c r="AW669" s="13"/>
      <c r="AX669" s="13"/>
      <c r="AY669" s="13"/>
      <c r="AZ669" s="13"/>
      <c r="BA669" s="13"/>
      <c r="BB669" s="13"/>
      <c r="BC669" s="13"/>
      <c r="BD669" s="13"/>
      <c r="BE669" s="13"/>
      <c r="BF669" s="13"/>
    </row>
    <row r="670" spans="1:58" x14ac:dyDescent="0.2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N670" s="21"/>
      <c r="AB670" s="13"/>
      <c r="AC670" s="13"/>
      <c r="AD670" s="13"/>
      <c r="AE670" s="13"/>
      <c r="AF670" s="13"/>
      <c r="AG670" s="13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  <c r="AS670" s="13"/>
      <c r="AT670" s="13"/>
      <c r="AU670" s="13"/>
      <c r="AV670" s="13"/>
      <c r="AW670" s="13"/>
      <c r="AX670" s="13"/>
      <c r="AY670" s="13"/>
      <c r="AZ670" s="13"/>
      <c r="BA670" s="13"/>
      <c r="BB670" s="13"/>
      <c r="BC670" s="13"/>
      <c r="BD670" s="13"/>
      <c r="BE670" s="13"/>
      <c r="BF670" s="13"/>
    </row>
    <row r="671" spans="1:58" x14ac:dyDescent="0.2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N671" s="21"/>
      <c r="AB671" s="13"/>
      <c r="AC671" s="13"/>
      <c r="AD671" s="13"/>
      <c r="AE671" s="13"/>
      <c r="AF671" s="13"/>
      <c r="AG671" s="13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  <c r="AS671" s="13"/>
      <c r="AT671" s="13"/>
      <c r="AU671" s="13"/>
      <c r="AV671" s="13"/>
      <c r="AW671" s="13"/>
      <c r="AX671" s="13"/>
      <c r="AY671" s="13"/>
      <c r="AZ671" s="13"/>
      <c r="BA671" s="13"/>
      <c r="BB671" s="13"/>
      <c r="BC671" s="13"/>
      <c r="BD671" s="13"/>
      <c r="BE671" s="13"/>
      <c r="BF671" s="13"/>
    </row>
    <row r="672" spans="1:58" x14ac:dyDescent="0.2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N672" s="21"/>
      <c r="AB672" s="13"/>
      <c r="AC672" s="13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  <c r="AS672" s="13"/>
      <c r="AT672" s="13"/>
      <c r="AU672" s="13"/>
      <c r="AV672" s="13"/>
      <c r="AW672" s="13"/>
      <c r="AX672" s="13"/>
      <c r="AY672" s="13"/>
      <c r="AZ672" s="13"/>
      <c r="BA672" s="13"/>
      <c r="BB672" s="13"/>
      <c r="BC672" s="13"/>
      <c r="BD672" s="13"/>
      <c r="BE672" s="13"/>
      <c r="BF672" s="13"/>
    </row>
    <row r="673" spans="1:58" x14ac:dyDescent="0.2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N673" s="21"/>
      <c r="AB673" s="13"/>
      <c r="AC673" s="13"/>
      <c r="AD673" s="13"/>
      <c r="AE673" s="13"/>
      <c r="AF673" s="13"/>
      <c r="AG673" s="13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  <c r="AS673" s="13"/>
      <c r="AT673" s="13"/>
      <c r="AU673" s="13"/>
      <c r="AV673" s="13"/>
      <c r="AW673" s="13"/>
      <c r="AX673" s="13"/>
      <c r="AY673" s="13"/>
      <c r="AZ673" s="13"/>
      <c r="BA673" s="13"/>
      <c r="BB673" s="13"/>
      <c r="BC673" s="13"/>
      <c r="BD673" s="13"/>
      <c r="BE673" s="13"/>
      <c r="BF673" s="13"/>
    </row>
    <row r="674" spans="1:58" x14ac:dyDescent="0.2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N674" s="21"/>
      <c r="AB674" s="13"/>
      <c r="AC674" s="13"/>
      <c r="AD674" s="13"/>
      <c r="AE674" s="13"/>
      <c r="AF674" s="13"/>
      <c r="AG674" s="13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  <c r="AS674" s="13"/>
      <c r="AT674" s="13"/>
      <c r="AU674" s="13"/>
      <c r="AV674" s="13"/>
      <c r="AW674" s="13"/>
      <c r="AX674" s="13"/>
      <c r="AY674" s="13"/>
      <c r="AZ674" s="13"/>
      <c r="BA674" s="13"/>
      <c r="BB674" s="13"/>
      <c r="BC674" s="13"/>
      <c r="BD674" s="13"/>
      <c r="BE674" s="13"/>
      <c r="BF674" s="13"/>
    </row>
    <row r="675" spans="1:58" x14ac:dyDescent="0.2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N675" s="21"/>
      <c r="AB675" s="13"/>
      <c r="AC675" s="13"/>
      <c r="AD675" s="13"/>
      <c r="AE675" s="13"/>
      <c r="AF675" s="13"/>
      <c r="AG675" s="13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  <c r="AS675" s="13"/>
      <c r="AT675" s="13"/>
      <c r="AU675" s="13"/>
      <c r="AV675" s="13"/>
      <c r="AW675" s="13"/>
      <c r="AX675" s="13"/>
      <c r="AY675" s="13"/>
      <c r="AZ675" s="13"/>
      <c r="BA675" s="13"/>
      <c r="BB675" s="13"/>
      <c r="BC675" s="13"/>
      <c r="BD675" s="13"/>
      <c r="BE675" s="13"/>
      <c r="BF675" s="13"/>
    </row>
    <row r="676" spans="1:58" x14ac:dyDescent="0.2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N676" s="21"/>
      <c r="AB676" s="13"/>
      <c r="AC676" s="13"/>
      <c r="AD676" s="13"/>
      <c r="AE676" s="13"/>
      <c r="AF676" s="13"/>
      <c r="AG676" s="13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  <c r="AS676" s="13"/>
      <c r="AT676" s="13"/>
      <c r="AU676" s="13"/>
      <c r="AV676" s="13"/>
      <c r="AW676" s="13"/>
      <c r="AX676" s="13"/>
      <c r="AY676" s="13"/>
      <c r="AZ676" s="13"/>
      <c r="BA676" s="13"/>
      <c r="BB676" s="13"/>
      <c r="BC676" s="13"/>
      <c r="BD676" s="13"/>
      <c r="BE676" s="13"/>
      <c r="BF676" s="13"/>
    </row>
    <row r="677" spans="1:58" x14ac:dyDescent="0.2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N677" s="21"/>
      <c r="AB677" s="13"/>
      <c r="AC677" s="13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  <c r="AS677" s="13"/>
      <c r="AT677" s="13"/>
      <c r="AU677" s="13"/>
      <c r="AV677" s="13"/>
      <c r="AW677" s="13"/>
      <c r="AX677" s="13"/>
      <c r="AY677" s="13"/>
      <c r="AZ677" s="13"/>
      <c r="BA677" s="13"/>
      <c r="BB677" s="13"/>
      <c r="BC677" s="13"/>
      <c r="BD677" s="13"/>
      <c r="BE677" s="13"/>
      <c r="BF677" s="13"/>
    </row>
    <row r="678" spans="1:58" x14ac:dyDescent="0.2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N678" s="21"/>
      <c r="AB678" s="13"/>
      <c r="AC678" s="13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  <c r="AS678" s="13"/>
      <c r="AT678" s="13"/>
      <c r="AU678" s="13"/>
      <c r="AV678" s="13"/>
      <c r="AW678" s="13"/>
      <c r="AX678" s="13"/>
      <c r="AY678" s="13"/>
      <c r="AZ678" s="13"/>
      <c r="BA678" s="13"/>
      <c r="BB678" s="13"/>
      <c r="BC678" s="13"/>
      <c r="BD678" s="13"/>
      <c r="BE678" s="13"/>
      <c r="BF678" s="13"/>
    </row>
    <row r="679" spans="1:58" x14ac:dyDescent="0.2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N679" s="21"/>
      <c r="AB679" s="13"/>
      <c r="AC679" s="13"/>
      <c r="AD679" s="13"/>
      <c r="AE679" s="13"/>
      <c r="AF679" s="13"/>
      <c r="AG679" s="13"/>
      <c r="AH679" s="13"/>
      <c r="AI679" s="13"/>
      <c r="AJ679" s="13"/>
      <c r="AK679" s="13"/>
      <c r="AL679" s="13"/>
      <c r="AM679" s="13"/>
      <c r="AN679" s="13"/>
      <c r="AO679" s="13"/>
      <c r="AP679" s="13"/>
      <c r="AQ679" s="13"/>
      <c r="AR679" s="13"/>
      <c r="AS679" s="13"/>
      <c r="AT679" s="13"/>
      <c r="AU679" s="13"/>
      <c r="AV679" s="13"/>
      <c r="AW679" s="13"/>
      <c r="AX679" s="13"/>
      <c r="AY679" s="13"/>
      <c r="AZ679" s="13"/>
      <c r="BA679" s="13"/>
      <c r="BB679" s="13"/>
      <c r="BC679" s="13"/>
      <c r="BD679" s="13"/>
      <c r="BE679" s="13"/>
      <c r="BF679" s="13"/>
    </row>
    <row r="680" spans="1:58" x14ac:dyDescent="0.2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N680" s="21"/>
      <c r="AB680" s="13"/>
      <c r="AC680" s="13"/>
      <c r="AD680" s="13"/>
      <c r="AE680" s="13"/>
      <c r="AF680" s="13"/>
      <c r="AG680" s="13"/>
      <c r="AH680" s="13"/>
      <c r="AI680" s="13"/>
      <c r="AJ680" s="13"/>
      <c r="AK680" s="13"/>
      <c r="AL680" s="13"/>
      <c r="AM680" s="13"/>
      <c r="AN680" s="13"/>
      <c r="AO680" s="13"/>
      <c r="AP680" s="13"/>
      <c r="AQ680" s="13"/>
      <c r="AR680" s="13"/>
      <c r="AS680" s="13"/>
      <c r="AT680" s="13"/>
      <c r="AU680" s="13"/>
      <c r="AV680" s="13"/>
      <c r="AW680" s="13"/>
      <c r="AX680" s="13"/>
      <c r="AY680" s="13"/>
      <c r="AZ680" s="13"/>
      <c r="BA680" s="13"/>
      <c r="BB680" s="13"/>
      <c r="BC680" s="13"/>
      <c r="BD680" s="13"/>
      <c r="BE680" s="13"/>
      <c r="BF680" s="13"/>
    </row>
    <row r="681" spans="1:58" x14ac:dyDescent="0.2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N681" s="21"/>
      <c r="AB681" s="13"/>
      <c r="AC681" s="13"/>
      <c r="AD681" s="13"/>
      <c r="AE681" s="13"/>
      <c r="AF681" s="13"/>
      <c r="AG681" s="13"/>
      <c r="AH681" s="13"/>
      <c r="AI681" s="13"/>
      <c r="AJ681" s="13"/>
      <c r="AK681" s="13"/>
      <c r="AL681" s="13"/>
      <c r="AM681" s="13"/>
      <c r="AN681" s="13"/>
      <c r="AO681" s="13"/>
      <c r="AP681" s="13"/>
      <c r="AQ681" s="13"/>
      <c r="AR681" s="13"/>
      <c r="AS681" s="13"/>
      <c r="AT681" s="13"/>
      <c r="AU681" s="13"/>
      <c r="AV681" s="13"/>
      <c r="AW681" s="13"/>
      <c r="AX681" s="13"/>
      <c r="AY681" s="13"/>
      <c r="AZ681" s="13"/>
      <c r="BA681" s="13"/>
      <c r="BB681" s="13"/>
      <c r="BC681" s="13"/>
      <c r="BD681" s="13"/>
      <c r="BE681" s="13"/>
      <c r="BF681" s="13"/>
    </row>
    <row r="682" spans="1:58" x14ac:dyDescent="0.2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N682" s="21"/>
      <c r="AB682" s="13"/>
      <c r="AC682" s="13"/>
      <c r="AD682" s="13"/>
      <c r="AE682" s="13"/>
      <c r="AF682" s="13"/>
      <c r="AG682" s="13"/>
      <c r="AH682" s="13"/>
      <c r="AI682" s="13"/>
      <c r="AJ682" s="13"/>
      <c r="AK682" s="13"/>
      <c r="AL682" s="13"/>
      <c r="AM682" s="13"/>
      <c r="AN682" s="13"/>
      <c r="AO682" s="13"/>
      <c r="AP682" s="13"/>
      <c r="AQ682" s="13"/>
      <c r="AR682" s="13"/>
      <c r="AS682" s="13"/>
      <c r="AT682" s="13"/>
      <c r="AU682" s="13"/>
      <c r="AV682" s="13"/>
      <c r="AW682" s="13"/>
      <c r="AX682" s="13"/>
      <c r="AY682" s="13"/>
      <c r="AZ682" s="13"/>
      <c r="BA682" s="13"/>
      <c r="BB682" s="13"/>
      <c r="BC682" s="13"/>
      <c r="BD682" s="13"/>
      <c r="BE682" s="13"/>
      <c r="BF682" s="13"/>
    </row>
    <row r="683" spans="1:58" x14ac:dyDescent="0.2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N683" s="21"/>
      <c r="AB683" s="13"/>
      <c r="AC683" s="13"/>
      <c r="AD683" s="13"/>
      <c r="AE683" s="13"/>
      <c r="AF683" s="13"/>
      <c r="AG683" s="13"/>
      <c r="AH683" s="13"/>
      <c r="AI683" s="13"/>
      <c r="AJ683" s="13"/>
      <c r="AK683" s="13"/>
      <c r="AL683" s="13"/>
      <c r="AM683" s="13"/>
      <c r="AN683" s="13"/>
      <c r="AO683" s="13"/>
      <c r="AP683" s="13"/>
      <c r="AQ683" s="13"/>
      <c r="AR683" s="13"/>
      <c r="AS683" s="13"/>
      <c r="AT683" s="13"/>
      <c r="AU683" s="13"/>
      <c r="AV683" s="13"/>
      <c r="AW683" s="13"/>
      <c r="AX683" s="13"/>
      <c r="AY683" s="13"/>
      <c r="AZ683" s="13"/>
      <c r="BA683" s="13"/>
      <c r="BB683" s="13"/>
      <c r="BC683" s="13"/>
      <c r="BD683" s="13"/>
      <c r="BE683" s="13"/>
      <c r="BF683" s="13"/>
    </row>
    <row r="684" spans="1:58" x14ac:dyDescent="0.2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N684" s="21"/>
      <c r="AB684" s="13"/>
      <c r="AC684" s="13"/>
      <c r="AD684" s="13"/>
      <c r="AE684" s="13"/>
      <c r="AF684" s="13"/>
      <c r="AG684" s="13"/>
      <c r="AH684" s="13"/>
      <c r="AI684" s="13"/>
      <c r="AJ684" s="13"/>
      <c r="AK684" s="13"/>
      <c r="AL684" s="13"/>
      <c r="AM684" s="13"/>
      <c r="AN684" s="13"/>
      <c r="AO684" s="13"/>
      <c r="AP684" s="13"/>
      <c r="AQ684" s="13"/>
      <c r="AR684" s="13"/>
      <c r="AS684" s="13"/>
      <c r="AT684" s="13"/>
      <c r="AU684" s="13"/>
      <c r="AV684" s="13"/>
      <c r="AW684" s="13"/>
      <c r="AX684" s="13"/>
      <c r="AY684" s="13"/>
      <c r="AZ684" s="13"/>
      <c r="BA684" s="13"/>
      <c r="BB684" s="13"/>
      <c r="BC684" s="13"/>
      <c r="BD684" s="13"/>
      <c r="BE684" s="13"/>
      <c r="BF684" s="13"/>
    </row>
    <row r="685" spans="1:58" x14ac:dyDescent="0.2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N685" s="21"/>
      <c r="AB685" s="13"/>
      <c r="AC685" s="13"/>
      <c r="AD685" s="13"/>
      <c r="AE685" s="13"/>
      <c r="AF685" s="13"/>
      <c r="AG685" s="13"/>
      <c r="AH685" s="13"/>
      <c r="AI685" s="13"/>
      <c r="AJ685" s="13"/>
      <c r="AK685" s="13"/>
      <c r="AL685" s="13"/>
      <c r="AM685" s="13"/>
      <c r="AN685" s="13"/>
      <c r="AO685" s="13"/>
      <c r="AP685" s="13"/>
      <c r="AQ685" s="13"/>
      <c r="AR685" s="13"/>
      <c r="AS685" s="13"/>
      <c r="AT685" s="13"/>
      <c r="AU685" s="13"/>
      <c r="AV685" s="13"/>
      <c r="AW685" s="13"/>
      <c r="AX685" s="13"/>
      <c r="AY685" s="13"/>
      <c r="AZ685" s="13"/>
      <c r="BA685" s="13"/>
      <c r="BB685" s="13"/>
      <c r="BC685" s="13"/>
      <c r="BD685" s="13"/>
      <c r="BE685" s="13"/>
      <c r="BF685" s="13"/>
    </row>
    <row r="686" spans="1:58" x14ac:dyDescent="0.2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N686" s="21"/>
      <c r="AB686" s="13"/>
      <c r="AC686" s="13"/>
      <c r="AD686" s="13"/>
      <c r="AE686" s="13"/>
      <c r="AF686" s="13"/>
      <c r="AG686" s="13"/>
      <c r="AH686" s="13"/>
      <c r="AI686" s="13"/>
      <c r="AJ686" s="13"/>
      <c r="AK686" s="13"/>
      <c r="AL686" s="13"/>
      <c r="AM686" s="13"/>
      <c r="AN686" s="13"/>
      <c r="AO686" s="13"/>
      <c r="AP686" s="13"/>
      <c r="AQ686" s="13"/>
      <c r="AR686" s="13"/>
      <c r="AS686" s="13"/>
      <c r="AT686" s="13"/>
      <c r="AU686" s="13"/>
      <c r="AV686" s="13"/>
      <c r="AW686" s="13"/>
      <c r="AX686" s="13"/>
      <c r="AY686" s="13"/>
      <c r="AZ686" s="13"/>
      <c r="BA686" s="13"/>
      <c r="BB686" s="13"/>
      <c r="BC686" s="13"/>
      <c r="BD686" s="13"/>
      <c r="BE686" s="13"/>
      <c r="BF686" s="13"/>
    </row>
    <row r="687" spans="1:58" x14ac:dyDescent="0.2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N687" s="21"/>
      <c r="AB687" s="13"/>
      <c r="AC687" s="13"/>
      <c r="AD687" s="13"/>
      <c r="AE687" s="13"/>
      <c r="AF687" s="13"/>
      <c r="AG687" s="13"/>
      <c r="AH687" s="13"/>
      <c r="AI687" s="13"/>
      <c r="AJ687" s="13"/>
      <c r="AK687" s="13"/>
      <c r="AL687" s="13"/>
      <c r="AM687" s="13"/>
      <c r="AN687" s="13"/>
      <c r="AO687" s="13"/>
      <c r="AP687" s="13"/>
      <c r="AQ687" s="13"/>
      <c r="AR687" s="13"/>
      <c r="AS687" s="13"/>
      <c r="AT687" s="13"/>
      <c r="AU687" s="13"/>
      <c r="AV687" s="13"/>
      <c r="AW687" s="13"/>
      <c r="AX687" s="13"/>
      <c r="AY687" s="13"/>
      <c r="AZ687" s="13"/>
      <c r="BA687" s="13"/>
      <c r="BB687" s="13"/>
      <c r="BC687" s="13"/>
      <c r="BD687" s="13"/>
      <c r="BE687" s="13"/>
      <c r="BF687" s="13"/>
    </row>
    <row r="688" spans="1:58" x14ac:dyDescent="0.2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N688" s="21"/>
      <c r="AB688" s="13"/>
      <c r="AC688" s="13"/>
      <c r="AD688" s="13"/>
      <c r="AE688" s="13"/>
      <c r="AF688" s="13"/>
      <c r="AG688" s="13"/>
      <c r="AH688" s="13"/>
      <c r="AI688" s="13"/>
      <c r="AJ688" s="13"/>
      <c r="AK688" s="13"/>
      <c r="AL688" s="13"/>
      <c r="AM688" s="13"/>
      <c r="AN688" s="13"/>
      <c r="AO688" s="13"/>
      <c r="AP688" s="13"/>
      <c r="AQ688" s="13"/>
      <c r="AR688" s="13"/>
      <c r="AS688" s="13"/>
      <c r="AT688" s="13"/>
      <c r="AU688" s="13"/>
      <c r="AV688" s="13"/>
      <c r="AW688" s="13"/>
      <c r="AX688" s="13"/>
      <c r="AY688" s="13"/>
      <c r="AZ688" s="13"/>
      <c r="BA688" s="13"/>
      <c r="BB688" s="13"/>
      <c r="BC688" s="13"/>
      <c r="BD688" s="13"/>
      <c r="BE688" s="13"/>
      <c r="BF688" s="13"/>
    </row>
    <row r="689" spans="1:58" x14ac:dyDescent="0.2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N689" s="21"/>
      <c r="AB689" s="13"/>
      <c r="AC689" s="13"/>
      <c r="AD689" s="13"/>
      <c r="AE689" s="13"/>
      <c r="AF689" s="13"/>
      <c r="AG689" s="13"/>
      <c r="AH689" s="13"/>
      <c r="AI689" s="13"/>
      <c r="AJ689" s="13"/>
      <c r="AK689" s="13"/>
      <c r="AL689" s="13"/>
      <c r="AM689" s="13"/>
      <c r="AN689" s="13"/>
      <c r="AO689" s="13"/>
      <c r="AP689" s="13"/>
      <c r="AQ689" s="13"/>
      <c r="AR689" s="13"/>
      <c r="AS689" s="13"/>
      <c r="AT689" s="13"/>
      <c r="AU689" s="13"/>
      <c r="AV689" s="13"/>
      <c r="AW689" s="13"/>
      <c r="AX689" s="13"/>
      <c r="AY689" s="13"/>
      <c r="AZ689" s="13"/>
      <c r="BA689" s="13"/>
      <c r="BB689" s="13"/>
      <c r="BC689" s="13"/>
      <c r="BD689" s="13"/>
      <c r="BE689" s="13"/>
      <c r="BF689" s="13"/>
    </row>
    <row r="690" spans="1:58" x14ac:dyDescent="0.2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N690" s="21"/>
      <c r="AB690" s="13"/>
      <c r="AC690" s="13"/>
      <c r="AD690" s="13"/>
      <c r="AE690" s="13"/>
      <c r="AF690" s="13"/>
      <c r="AG690" s="13"/>
      <c r="AH690" s="13"/>
      <c r="AI690" s="13"/>
      <c r="AJ690" s="13"/>
      <c r="AK690" s="13"/>
      <c r="AL690" s="13"/>
      <c r="AM690" s="13"/>
      <c r="AN690" s="13"/>
      <c r="AO690" s="13"/>
      <c r="AP690" s="13"/>
      <c r="AQ690" s="13"/>
      <c r="AR690" s="13"/>
      <c r="AS690" s="13"/>
      <c r="AT690" s="13"/>
      <c r="AU690" s="13"/>
      <c r="AV690" s="13"/>
      <c r="AW690" s="13"/>
      <c r="AX690" s="13"/>
      <c r="AY690" s="13"/>
      <c r="AZ690" s="13"/>
      <c r="BA690" s="13"/>
      <c r="BB690" s="13"/>
      <c r="BC690" s="13"/>
      <c r="BD690" s="13"/>
      <c r="BE690" s="13"/>
      <c r="BF690" s="13"/>
    </row>
    <row r="691" spans="1:58" x14ac:dyDescent="0.2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N691" s="21"/>
      <c r="AB691" s="13"/>
      <c r="AC691" s="13"/>
      <c r="AD691" s="13"/>
      <c r="AE691" s="13"/>
      <c r="AF691" s="13"/>
      <c r="AG691" s="13"/>
      <c r="AH691" s="13"/>
      <c r="AI691" s="13"/>
      <c r="AJ691" s="13"/>
      <c r="AK691" s="13"/>
      <c r="AL691" s="13"/>
      <c r="AM691" s="13"/>
      <c r="AN691" s="13"/>
      <c r="AO691" s="13"/>
      <c r="AP691" s="13"/>
      <c r="AQ691" s="13"/>
      <c r="AR691" s="13"/>
      <c r="AS691" s="13"/>
      <c r="AT691" s="13"/>
      <c r="AU691" s="13"/>
      <c r="AV691" s="13"/>
      <c r="AW691" s="13"/>
      <c r="AX691" s="13"/>
      <c r="AY691" s="13"/>
      <c r="AZ691" s="13"/>
      <c r="BA691" s="13"/>
      <c r="BB691" s="13"/>
      <c r="BC691" s="13"/>
      <c r="BD691" s="13"/>
      <c r="BE691" s="13"/>
      <c r="BF691" s="13"/>
    </row>
    <row r="692" spans="1:58" x14ac:dyDescent="0.2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N692" s="21"/>
      <c r="AB692" s="13"/>
      <c r="AC692" s="13"/>
      <c r="AD692" s="13"/>
      <c r="AE692" s="13"/>
      <c r="AF692" s="13"/>
      <c r="AG692" s="13"/>
      <c r="AH692" s="13"/>
      <c r="AI692" s="13"/>
      <c r="AJ692" s="13"/>
      <c r="AK692" s="13"/>
      <c r="AL692" s="13"/>
      <c r="AM692" s="13"/>
      <c r="AN692" s="13"/>
      <c r="AO692" s="13"/>
      <c r="AP692" s="13"/>
      <c r="AQ692" s="13"/>
      <c r="AR692" s="13"/>
      <c r="AS692" s="13"/>
      <c r="AT692" s="13"/>
      <c r="AU692" s="13"/>
      <c r="AV692" s="13"/>
      <c r="AW692" s="13"/>
      <c r="AX692" s="13"/>
      <c r="AY692" s="13"/>
      <c r="AZ692" s="13"/>
      <c r="BA692" s="13"/>
      <c r="BB692" s="13"/>
      <c r="BC692" s="13"/>
      <c r="BD692" s="13"/>
      <c r="BE692" s="13"/>
      <c r="BF692" s="13"/>
    </row>
    <row r="693" spans="1:58" x14ac:dyDescent="0.2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N693" s="21"/>
      <c r="AB693" s="13"/>
      <c r="AC693" s="13"/>
      <c r="AD693" s="13"/>
      <c r="AE693" s="13"/>
      <c r="AF693" s="13"/>
      <c r="AG693" s="13"/>
      <c r="AH693" s="13"/>
      <c r="AI693" s="13"/>
      <c r="AJ693" s="13"/>
      <c r="AK693" s="13"/>
      <c r="AL693" s="13"/>
      <c r="AM693" s="13"/>
      <c r="AN693" s="13"/>
      <c r="AO693" s="13"/>
      <c r="AP693" s="13"/>
      <c r="AQ693" s="13"/>
      <c r="AR693" s="13"/>
      <c r="AS693" s="13"/>
      <c r="AT693" s="13"/>
      <c r="AU693" s="13"/>
      <c r="AV693" s="13"/>
      <c r="AW693" s="13"/>
      <c r="AX693" s="13"/>
      <c r="AY693" s="13"/>
      <c r="AZ693" s="13"/>
      <c r="BA693" s="13"/>
      <c r="BB693" s="13"/>
      <c r="BC693" s="13"/>
      <c r="BD693" s="13"/>
      <c r="BE693" s="13"/>
      <c r="BF693" s="13"/>
    </row>
    <row r="694" spans="1:58" x14ac:dyDescent="0.2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N694" s="21"/>
      <c r="AB694" s="13"/>
      <c r="AC694" s="13"/>
      <c r="AD694" s="13"/>
      <c r="AE694" s="13"/>
      <c r="AF694" s="13"/>
      <c r="AG694" s="13"/>
      <c r="AH694" s="13"/>
      <c r="AI694" s="13"/>
      <c r="AJ694" s="13"/>
      <c r="AK694" s="13"/>
      <c r="AL694" s="13"/>
      <c r="AM694" s="13"/>
      <c r="AN694" s="13"/>
      <c r="AO694" s="13"/>
      <c r="AP694" s="13"/>
      <c r="AQ694" s="13"/>
      <c r="AR694" s="13"/>
      <c r="AS694" s="13"/>
      <c r="AT694" s="13"/>
      <c r="AU694" s="13"/>
      <c r="AV694" s="13"/>
      <c r="AW694" s="13"/>
      <c r="AX694" s="13"/>
      <c r="AY694" s="13"/>
      <c r="AZ694" s="13"/>
      <c r="BA694" s="13"/>
      <c r="BB694" s="13"/>
      <c r="BC694" s="13"/>
      <c r="BD694" s="13"/>
      <c r="BE694" s="13"/>
      <c r="BF694" s="13"/>
    </row>
    <row r="695" spans="1:58" x14ac:dyDescent="0.2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N695" s="21"/>
      <c r="AB695" s="13"/>
      <c r="AC695" s="13"/>
      <c r="AD695" s="13"/>
      <c r="AE695" s="13"/>
      <c r="AF695" s="13"/>
      <c r="AG695" s="13"/>
      <c r="AH695" s="13"/>
      <c r="AI695" s="13"/>
      <c r="AJ695" s="13"/>
      <c r="AK695" s="13"/>
      <c r="AL695" s="13"/>
      <c r="AM695" s="13"/>
      <c r="AN695" s="13"/>
      <c r="AO695" s="13"/>
      <c r="AP695" s="13"/>
      <c r="AQ695" s="13"/>
      <c r="AR695" s="13"/>
      <c r="AS695" s="13"/>
      <c r="AT695" s="13"/>
      <c r="AU695" s="13"/>
      <c r="AV695" s="13"/>
      <c r="AW695" s="13"/>
      <c r="AX695" s="13"/>
      <c r="AY695" s="13"/>
      <c r="AZ695" s="13"/>
      <c r="BA695" s="13"/>
      <c r="BB695" s="13"/>
      <c r="BC695" s="13"/>
      <c r="BD695" s="13"/>
      <c r="BE695" s="13"/>
      <c r="BF695" s="13"/>
    </row>
    <row r="696" spans="1:58" x14ac:dyDescent="0.2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N696" s="21"/>
      <c r="AB696" s="13"/>
      <c r="AC696" s="13"/>
      <c r="AD696" s="13"/>
      <c r="AE696" s="13"/>
      <c r="AF696" s="13"/>
      <c r="AG696" s="13"/>
      <c r="AH696" s="13"/>
      <c r="AI696" s="13"/>
      <c r="AJ696" s="13"/>
      <c r="AK696" s="13"/>
      <c r="AL696" s="13"/>
      <c r="AM696" s="13"/>
      <c r="AN696" s="13"/>
      <c r="AO696" s="13"/>
      <c r="AP696" s="13"/>
      <c r="AQ696" s="13"/>
      <c r="AR696" s="13"/>
      <c r="AS696" s="13"/>
      <c r="AT696" s="13"/>
      <c r="AU696" s="13"/>
      <c r="AV696" s="13"/>
      <c r="AW696" s="13"/>
      <c r="AX696" s="13"/>
      <c r="AY696" s="13"/>
      <c r="AZ696" s="13"/>
      <c r="BA696" s="13"/>
      <c r="BB696" s="13"/>
      <c r="BC696" s="13"/>
      <c r="BD696" s="13"/>
      <c r="BE696" s="13"/>
      <c r="BF696" s="13"/>
    </row>
    <row r="697" spans="1:58" x14ac:dyDescent="0.2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N697" s="21"/>
      <c r="AB697" s="13"/>
      <c r="AC697" s="13"/>
      <c r="AD697" s="13"/>
      <c r="AE697" s="13"/>
      <c r="AF697" s="13"/>
      <c r="AG697" s="13"/>
      <c r="AH697" s="13"/>
      <c r="AI697" s="13"/>
      <c r="AJ697" s="13"/>
      <c r="AK697" s="13"/>
      <c r="AL697" s="13"/>
      <c r="AM697" s="13"/>
      <c r="AN697" s="13"/>
      <c r="AO697" s="13"/>
      <c r="AP697" s="13"/>
      <c r="AQ697" s="13"/>
      <c r="AR697" s="13"/>
      <c r="AS697" s="13"/>
      <c r="AT697" s="13"/>
      <c r="AU697" s="13"/>
      <c r="AV697" s="13"/>
      <c r="AW697" s="13"/>
      <c r="AX697" s="13"/>
      <c r="AY697" s="13"/>
      <c r="AZ697" s="13"/>
      <c r="BA697" s="13"/>
      <c r="BB697" s="13"/>
      <c r="BC697" s="13"/>
      <c r="BD697" s="13"/>
      <c r="BE697" s="13"/>
      <c r="BF697" s="13"/>
    </row>
    <row r="698" spans="1:58" x14ac:dyDescent="0.2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N698" s="21"/>
      <c r="AB698" s="13"/>
      <c r="AC698" s="13"/>
      <c r="AD698" s="13"/>
      <c r="AE698" s="13"/>
      <c r="AF698" s="13"/>
      <c r="AG698" s="13"/>
      <c r="AH698" s="13"/>
      <c r="AI698" s="13"/>
      <c r="AJ698" s="13"/>
      <c r="AK698" s="13"/>
      <c r="AL698" s="13"/>
      <c r="AM698" s="13"/>
      <c r="AN698" s="13"/>
      <c r="AO698" s="13"/>
      <c r="AP698" s="13"/>
      <c r="AQ698" s="13"/>
      <c r="AR698" s="13"/>
      <c r="AS698" s="13"/>
      <c r="AT698" s="13"/>
      <c r="AU698" s="13"/>
      <c r="AV698" s="13"/>
      <c r="AW698" s="13"/>
      <c r="AX698" s="13"/>
      <c r="AY698" s="13"/>
      <c r="AZ698" s="13"/>
      <c r="BA698" s="13"/>
      <c r="BB698" s="13"/>
      <c r="BC698" s="13"/>
      <c r="BD698" s="13"/>
      <c r="BE698" s="13"/>
      <c r="BF698" s="13"/>
    </row>
    <row r="699" spans="1:58" x14ac:dyDescent="0.2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N699" s="21"/>
      <c r="AB699" s="13"/>
      <c r="AC699" s="13"/>
      <c r="AD699" s="13"/>
      <c r="AE699" s="13"/>
      <c r="AF699" s="13"/>
      <c r="AG699" s="13"/>
      <c r="AH699" s="13"/>
      <c r="AI699" s="13"/>
      <c r="AJ699" s="13"/>
      <c r="AK699" s="13"/>
      <c r="AL699" s="13"/>
      <c r="AM699" s="13"/>
      <c r="AN699" s="13"/>
      <c r="AO699" s="13"/>
      <c r="AP699" s="13"/>
      <c r="AQ699" s="13"/>
      <c r="AR699" s="13"/>
      <c r="AS699" s="13"/>
      <c r="AT699" s="13"/>
      <c r="AU699" s="13"/>
      <c r="AV699" s="13"/>
      <c r="AW699" s="13"/>
      <c r="AX699" s="13"/>
      <c r="AY699" s="13"/>
      <c r="AZ699" s="13"/>
      <c r="BA699" s="13"/>
      <c r="BB699" s="13"/>
      <c r="BC699" s="13"/>
      <c r="BD699" s="13"/>
      <c r="BE699" s="13"/>
      <c r="BF699" s="13"/>
    </row>
    <row r="700" spans="1:58" x14ac:dyDescent="0.2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N700" s="21"/>
      <c r="AB700" s="13"/>
      <c r="AC700" s="13"/>
      <c r="AD700" s="13"/>
      <c r="AE700" s="13"/>
      <c r="AF700" s="13"/>
      <c r="AG700" s="13"/>
      <c r="AH700" s="13"/>
      <c r="AI700" s="13"/>
      <c r="AJ700" s="13"/>
      <c r="AK700" s="13"/>
      <c r="AL700" s="13"/>
      <c r="AM700" s="13"/>
      <c r="AN700" s="13"/>
      <c r="AO700" s="13"/>
      <c r="AP700" s="13"/>
      <c r="AQ700" s="13"/>
      <c r="AR700" s="13"/>
      <c r="AS700" s="13"/>
      <c r="AT700" s="13"/>
      <c r="AU700" s="13"/>
      <c r="AV700" s="13"/>
      <c r="AW700" s="13"/>
      <c r="AX700" s="13"/>
      <c r="AY700" s="13"/>
      <c r="AZ700" s="13"/>
      <c r="BA700" s="13"/>
      <c r="BB700" s="13"/>
      <c r="BC700" s="13"/>
      <c r="BD700" s="13"/>
      <c r="BE700" s="13"/>
      <c r="BF700" s="13"/>
    </row>
    <row r="701" spans="1:58" x14ac:dyDescent="0.2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N701" s="21"/>
      <c r="AB701" s="13"/>
      <c r="AC701" s="13"/>
      <c r="AD701" s="13"/>
      <c r="AE701" s="13"/>
      <c r="AF701" s="13"/>
      <c r="AG701" s="13"/>
      <c r="AH701" s="13"/>
      <c r="AI701" s="13"/>
      <c r="AJ701" s="13"/>
      <c r="AK701" s="13"/>
      <c r="AL701" s="13"/>
      <c r="AM701" s="13"/>
      <c r="AN701" s="13"/>
      <c r="AO701" s="13"/>
      <c r="AP701" s="13"/>
      <c r="AQ701" s="13"/>
      <c r="AR701" s="13"/>
      <c r="AS701" s="13"/>
      <c r="AT701" s="13"/>
      <c r="AU701" s="13"/>
      <c r="AV701" s="13"/>
      <c r="AW701" s="13"/>
      <c r="AX701" s="13"/>
      <c r="AY701" s="13"/>
      <c r="AZ701" s="13"/>
      <c r="BA701" s="13"/>
      <c r="BB701" s="13"/>
      <c r="BC701" s="13"/>
      <c r="BD701" s="13"/>
      <c r="BE701" s="13"/>
      <c r="BF701" s="13"/>
    </row>
    <row r="702" spans="1:58" x14ac:dyDescent="0.2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N702" s="21"/>
      <c r="AB702" s="13"/>
      <c r="AC702" s="13"/>
      <c r="AD702" s="13"/>
      <c r="AE702" s="13"/>
      <c r="AF702" s="13"/>
      <c r="AG702" s="13"/>
      <c r="AH702" s="13"/>
      <c r="AI702" s="13"/>
      <c r="AJ702" s="13"/>
      <c r="AK702" s="13"/>
      <c r="AL702" s="13"/>
      <c r="AM702" s="13"/>
      <c r="AN702" s="13"/>
      <c r="AO702" s="13"/>
      <c r="AP702" s="13"/>
      <c r="AQ702" s="13"/>
      <c r="AR702" s="13"/>
      <c r="AS702" s="13"/>
      <c r="AT702" s="13"/>
      <c r="AU702" s="13"/>
      <c r="AV702" s="13"/>
      <c r="AW702" s="13"/>
      <c r="AX702" s="13"/>
      <c r="AY702" s="13"/>
      <c r="AZ702" s="13"/>
      <c r="BA702" s="13"/>
      <c r="BB702" s="13"/>
      <c r="BC702" s="13"/>
      <c r="BD702" s="13"/>
      <c r="BE702" s="13"/>
      <c r="BF702" s="13"/>
    </row>
    <row r="703" spans="1:58" x14ac:dyDescent="0.2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N703" s="21"/>
      <c r="AB703" s="13"/>
      <c r="AC703" s="13"/>
      <c r="AD703" s="13"/>
      <c r="AE703" s="13"/>
      <c r="AF703" s="13"/>
      <c r="AG703" s="13"/>
      <c r="AH703" s="13"/>
      <c r="AI703" s="13"/>
      <c r="AJ703" s="13"/>
      <c r="AK703" s="13"/>
      <c r="AL703" s="13"/>
      <c r="AM703" s="13"/>
      <c r="AN703" s="13"/>
      <c r="AO703" s="13"/>
      <c r="AP703" s="13"/>
      <c r="AQ703" s="13"/>
      <c r="AR703" s="13"/>
      <c r="AS703" s="13"/>
      <c r="AT703" s="13"/>
      <c r="AU703" s="13"/>
      <c r="AV703" s="13"/>
      <c r="AW703" s="13"/>
      <c r="AX703" s="13"/>
      <c r="AY703" s="13"/>
      <c r="AZ703" s="13"/>
      <c r="BA703" s="13"/>
      <c r="BB703" s="13"/>
      <c r="BC703" s="13"/>
      <c r="BD703" s="13"/>
      <c r="BE703" s="13"/>
      <c r="BF703" s="13"/>
    </row>
    <row r="704" spans="1:58" x14ac:dyDescent="0.2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N704" s="21"/>
      <c r="AB704" s="13"/>
      <c r="AC704" s="13"/>
      <c r="AD704" s="13"/>
      <c r="AE704" s="13"/>
      <c r="AF704" s="13"/>
      <c r="AG704" s="13"/>
      <c r="AH704" s="13"/>
      <c r="AI704" s="13"/>
      <c r="AJ704" s="13"/>
      <c r="AK704" s="13"/>
      <c r="AL704" s="13"/>
      <c r="AM704" s="13"/>
      <c r="AN704" s="13"/>
      <c r="AO704" s="13"/>
      <c r="AP704" s="13"/>
      <c r="AQ704" s="13"/>
      <c r="AR704" s="13"/>
      <c r="AS704" s="13"/>
      <c r="AT704" s="13"/>
      <c r="AU704" s="13"/>
      <c r="AV704" s="13"/>
      <c r="AW704" s="13"/>
      <c r="AX704" s="13"/>
      <c r="AY704" s="13"/>
      <c r="AZ704" s="13"/>
      <c r="BA704" s="13"/>
      <c r="BB704" s="13"/>
      <c r="BC704" s="13"/>
      <c r="BD704" s="13"/>
      <c r="BE704" s="13"/>
      <c r="BF704" s="13"/>
    </row>
    <row r="705" spans="1:58" x14ac:dyDescent="0.2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N705" s="21"/>
      <c r="AB705" s="13"/>
      <c r="AC705" s="13"/>
      <c r="AD705" s="13"/>
      <c r="AE705" s="13"/>
      <c r="AF705" s="13"/>
      <c r="AG705" s="13"/>
      <c r="AH705" s="13"/>
      <c r="AI705" s="13"/>
      <c r="AJ705" s="13"/>
      <c r="AK705" s="13"/>
      <c r="AL705" s="13"/>
      <c r="AM705" s="13"/>
      <c r="AN705" s="13"/>
      <c r="AO705" s="13"/>
      <c r="AP705" s="13"/>
      <c r="AQ705" s="13"/>
      <c r="AR705" s="13"/>
      <c r="AS705" s="13"/>
      <c r="AT705" s="13"/>
      <c r="AU705" s="13"/>
      <c r="AV705" s="13"/>
      <c r="AW705" s="13"/>
      <c r="AX705" s="13"/>
      <c r="AY705" s="13"/>
      <c r="AZ705" s="13"/>
      <c r="BA705" s="13"/>
      <c r="BB705" s="13"/>
      <c r="BC705" s="13"/>
      <c r="BD705" s="13"/>
      <c r="BE705" s="13"/>
      <c r="BF705" s="13"/>
    </row>
    <row r="706" spans="1:58" x14ac:dyDescent="0.2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N706" s="21"/>
      <c r="AB706" s="13"/>
      <c r="AC706" s="13"/>
      <c r="AD706" s="13"/>
      <c r="AE706" s="13"/>
      <c r="AF706" s="13"/>
      <c r="AG706" s="13"/>
      <c r="AH706" s="13"/>
      <c r="AI706" s="13"/>
      <c r="AJ706" s="13"/>
      <c r="AK706" s="13"/>
      <c r="AL706" s="13"/>
      <c r="AM706" s="13"/>
      <c r="AN706" s="13"/>
      <c r="AO706" s="13"/>
      <c r="AP706" s="13"/>
      <c r="AQ706" s="13"/>
      <c r="AR706" s="13"/>
      <c r="AS706" s="13"/>
      <c r="AT706" s="13"/>
      <c r="AU706" s="13"/>
      <c r="AV706" s="13"/>
      <c r="AW706" s="13"/>
      <c r="AX706" s="13"/>
      <c r="AY706" s="13"/>
      <c r="AZ706" s="13"/>
      <c r="BA706" s="13"/>
      <c r="BB706" s="13"/>
      <c r="BC706" s="13"/>
      <c r="BD706" s="13"/>
      <c r="BE706" s="13"/>
      <c r="BF706" s="13"/>
    </row>
    <row r="707" spans="1:58" x14ac:dyDescent="0.2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N707" s="21"/>
      <c r="AB707" s="13"/>
      <c r="AC707" s="13"/>
      <c r="AD707" s="13"/>
      <c r="AE707" s="13"/>
      <c r="AF707" s="13"/>
      <c r="AG707" s="13"/>
      <c r="AH707" s="13"/>
      <c r="AI707" s="13"/>
      <c r="AJ707" s="13"/>
      <c r="AK707" s="13"/>
      <c r="AL707" s="13"/>
      <c r="AM707" s="13"/>
      <c r="AN707" s="13"/>
      <c r="AO707" s="13"/>
      <c r="AP707" s="13"/>
      <c r="AQ707" s="13"/>
      <c r="AR707" s="13"/>
      <c r="AS707" s="13"/>
      <c r="AT707" s="13"/>
      <c r="AU707" s="13"/>
      <c r="AV707" s="13"/>
      <c r="AW707" s="13"/>
      <c r="AX707" s="13"/>
      <c r="AY707" s="13"/>
      <c r="AZ707" s="13"/>
      <c r="BA707" s="13"/>
      <c r="BB707" s="13"/>
      <c r="BC707" s="13"/>
      <c r="BD707" s="13"/>
      <c r="BE707" s="13"/>
      <c r="BF707" s="13"/>
    </row>
    <row r="708" spans="1:58" x14ac:dyDescent="0.2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N708" s="21"/>
      <c r="AB708" s="13"/>
      <c r="AC708" s="13"/>
      <c r="AD708" s="13"/>
      <c r="AE708" s="13"/>
      <c r="AF708" s="13"/>
      <c r="AG708" s="13"/>
      <c r="AH708" s="13"/>
      <c r="AI708" s="13"/>
      <c r="AJ708" s="13"/>
      <c r="AK708" s="13"/>
      <c r="AL708" s="13"/>
      <c r="AM708" s="13"/>
      <c r="AN708" s="13"/>
      <c r="AO708" s="13"/>
      <c r="AP708" s="13"/>
      <c r="AQ708" s="13"/>
      <c r="AR708" s="13"/>
      <c r="AS708" s="13"/>
      <c r="AT708" s="13"/>
      <c r="AU708" s="13"/>
      <c r="AV708" s="13"/>
      <c r="AW708" s="13"/>
      <c r="AX708" s="13"/>
      <c r="AY708" s="13"/>
      <c r="AZ708" s="13"/>
      <c r="BA708" s="13"/>
      <c r="BB708" s="13"/>
      <c r="BC708" s="13"/>
      <c r="BD708" s="13"/>
      <c r="BE708" s="13"/>
      <c r="BF708" s="13"/>
    </row>
    <row r="709" spans="1:58" x14ac:dyDescent="0.2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N709" s="21"/>
      <c r="AB709" s="13"/>
      <c r="AC709" s="13"/>
      <c r="AD709" s="13"/>
      <c r="AE709" s="13"/>
      <c r="AF709" s="13"/>
      <c r="AG709" s="13"/>
      <c r="AH709" s="13"/>
      <c r="AI709" s="13"/>
      <c r="AJ709" s="13"/>
      <c r="AK709" s="13"/>
      <c r="AL709" s="13"/>
      <c r="AM709" s="13"/>
      <c r="AN709" s="13"/>
      <c r="AO709" s="13"/>
      <c r="AP709" s="13"/>
      <c r="AQ709" s="13"/>
      <c r="AR709" s="13"/>
      <c r="AS709" s="13"/>
      <c r="AT709" s="13"/>
      <c r="AU709" s="13"/>
      <c r="AV709" s="13"/>
      <c r="AW709" s="13"/>
      <c r="AX709" s="13"/>
      <c r="AY709" s="13"/>
      <c r="AZ709" s="13"/>
      <c r="BA709" s="13"/>
      <c r="BB709" s="13"/>
      <c r="BC709" s="13"/>
      <c r="BD709" s="13"/>
      <c r="BE709" s="13"/>
      <c r="BF709" s="13"/>
    </row>
    <row r="710" spans="1:58" x14ac:dyDescent="0.2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N710" s="21"/>
      <c r="AB710" s="13"/>
      <c r="AC710" s="13"/>
      <c r="AD710" s="13"/>
      <c r="AE710" s="13"/>
      <c r="AF710" s="13"/>
      <c r="AG710" s="13"/>
      <c r="AH710" s="13"/>
      <c r="AI710" s="13"/>
      <c r="AJ710" s="13"/>
      <c r="AK710" s="13"/>
      <c r="AL710" s="13"/>
      <c r="AM710" s="13"/>
      <c r="AN710" s="13"/>
      <c r="AO710" s="13"/>
      <c r="AP710" s="13"/>
      <c r="AQ710" s="13"/>
      <c r="AR710" s="13"/>
      <c r="AS710" s="13"/>
      <c r="AT710" s="13"/>
      <c r="AU710" s="13"/>
      <c r="AV710" s="13"/>
      <c r="AW710" s="13"/>
      <c r="AX710" s="13"/>
      <c r="AY710" s="13"/>
      <c r="AZ710" s="13"/>
      <c r="BA710" s="13"/>
      <c r="BB710" s="13"/>
      <c r="BC710" s="13"/>
      <c r="BD710" s="13"/>
      <c r="BE710" s="13"/>
      <c r="BF710" s="13"/>
    </row>
    <row r="711" spans="1:58" x14ac:dyDescent="0.2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N711" s="21"/>
      <c r="AB711" s="13"/>
      <c r="AC711" s="13"/>
      <c r="AD711" s="13"/>
      <c r="AE711" s="13"/>
      <c r="AF711" s="13"/>
      <c r="AG711" s="13"/>
      <c r="AH711" s="13"/>
      <c r="AI711" s="13"/>
      <c r="AJ711" s="13"/>
      <c r="AK711" s="13"/>
      <c r="AL711" s="13"/>
      <c r="AM711" s="13"/>
      <c r="AN711" s="13"/>
      <c r="AO711" s="13"/>
      <c r="AP711" s="13"/>
      <c r="AQ711" s="13"/>
      <c r="AR711" s="13"/>
      <c r="AS711" s="13"/>
      <c r="AT711" s="13"/>
      <c r="AU711" s="13"/>
      <c r="AV711" s="13"/>
      <c r="AW711" s="13"/>
      <c r="AX711" s="13"/>
      <c r="AY711" s="13"/>
      <c r="AZ711" s="13"/>
      <c r="BA711" s="13"/>
      <c r="BB711" s="13"/>
      <c r="BC711" s="13"/>
      <c r="BD711" s="13"/>
      <c r="BE711" s="13"/>
      <c r="BF711" s="13"/>
    </row>
    <row r="712" spans="1:58" x14ac:dyDescent="0.2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N712" s="21"/>
      <c r="AB712" s="13"/>
      <c r="AC712" s="13"/>
      <c r="AD712" s="13"/>
      <c r="AE712" s="13"/>
      <c r="AF712" s="13"/>
      <c r="AG712" s="13"/>
      <c r="AH712" s="13"/>
      <c r="AI712" s="13"/>
      <c r="AJ712" s="13"/>
      <c r="AK712" s="13"/>
      <c r="AL712" s="13"/>
      <c r="AM712" s="13"/>
      <c r="AN712" s="13"/>
      <c r="AO712" s="13"/>
      <c r="AP712" s="13"/>
      <c r="AQ712" s="13"/>
      <c r="AR712" s="13"/>
      <c r="AS712" s="13"/>
      <c r="AT712" s="13"/>
      <c r="AU712" s="13"/>
      <c r="AV712" s="13"/>
      <c r="AW712" s="13"/>
      <c r="AX712" s="13"/>
      <c r="AY712" s="13"/>
      <c r="AZ712" s="13"/>
      <c r="BA712" s="13"/>
      <c r="BB712" s="13"/>
      <c r="BC712" s="13"/>
      <c r="BD712" s="13"/>
      <c r="BE712" s="13"/>
      <c r="BF712" s="13"/>
    </row>
    <row r="713" spans="1:58" x14ac:dyDescent="0.2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N713" s="21"/>
      <c r="AB713" s="13"/>
      <c r="AC713" s="13"/>
      <c r="AD713" s="13"/>
      <c r="AE713" s="13"/>
      <c r="AF713" s="13"/>
      <c r="AG713" s="13"/>
      <c r="AH713" s="13"/>
      <c r="AI713" s="13"/>
      <c r="AJ713" s="13"/>
      <c r="AK713" s="13"/>
      <c r="AL713" s="13"/>
      <c r="AM713" s="13"/>
      <c r="AN713" s="13"/>
      <c r="AO713" s="13"/>
      <c r="AP713" s="13"/>
      <c r="AQ713" s="13"/>
      <c r="AR713" s="13"/>
      <c r="AS713" s="13"/>
      <c r="AT713" s="13"/>
      <c r="AU713" s="13"/>
      <c r="AV713" s="13"/>
      <c r="AW713" s="13"/>
      <c r="AX713" s="13"/>
      <c r="AY713" s="13"/>
      <c r="AZ713" s="13"/>
      <c r="BA713" s="13"/>
      <c r="BB713" s="13"/>
      <c r="BC713" s="13"/>
      <c r="BD713" s="13"/>
      <c r="BE713" s="13"/>
      <c r="BF713" s="13"/>
    </row>
    <row r="714" spans="1:58" x14ac:dyDescent="0.2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N714" s="21"/>
      <c r="AB714" s="13"/>
      <c r="AC714" s="13"/>
      <c r="AD714" s="13"/>
      <c r="AE714" s="13"/>
      <c r="AF714" s="13"/>
      <c r="AG714" s="13"/>
      <c r="AH714" s="13"/>
      <c r="AI714" s="13"/>
      <c r="AJ714" s="13"/>
      <c r="AK714" s="13"/>
      <c r="AL714" s="13"/>
      <c r="AM714" s="13"/>
      <c r="AN714" s="13"/>
      <c r="AO714" s="13"/>
      <c r="AP714" s="13"/>
      <c r="AQ714" s="13"/>
      <c r="AR714" s="13"/>
      <c r="AS714" s="13"/>
      <c r="AT714" s="13"/>
      <c r="AU714" s="13"/>
      <c r="AV714" s="13"/>
      <c r="AW714" s="13"/>
      <c r="AX714" s="13"/>
      <c r="AY714" s="13"/>
      <c r="AZ714" s="13"/>
      <c r="BA714" s="13"/>
      <c r="BB714" s="13"/>
      <c r="BC714" s="13"/>
      <c r="BD714" s="13"/>
      <c r="BE714" s="13"/>
      <c r="BF714" s="13"/>
    </row>
    <row r="715" spans="1:58" x14ac:dyDescent="0.2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N715" s="21"/>
      <c r="AB715" s="13"/>
      <c r="AC715" s="13"/>
      <c r="AD715" s="13"/>
      <c r="AE715" s="13"/>
      <c r="AF715" s="13"/>
      <c r="AG715" s="13"/>
      <c r="AH715" s="13"/>
      <c r="AI715" s="13"/>
      <c r="AJ715" s="13"/>
      <c r="AK715" s="13"/>
      <c r="AL715" s="13"/>
      <c r="AM715" s="13"/>
      <c r="AN715" s="13"/>
      <c r="AO715" s="13"/>
      <c r="AP715" s="13"/>
      <c r="AQ715" s="13"/>
      <c r="AR715" s="13"/>
      <c r="AS715" s="13"/>
      <c r="AT715" s="13"/>
      <c r="AU715" s="13"/>
      <c r="AV715" s="13"/>
      <c r="AW715" s="13"/>
      <c r="AX715" s="13"/>
      <c r="AY715" s="13"/>
      <c r="AZ715" s="13"/>
      <c r="BA715" s="13"/>
      <c r="BB715" s="13"/>
      <c r="BC715" s="13"/>
      <c r="BD715" s="13"/>
      <c r="BE715" s="13"/>
      <c r="BF715" s="13"/>
    </row>
    <row r="716" spans="1:58" x14ac:dyDescent="0.2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N716" s="21"/>
      <c r="AB716" s="13"/>
      <c r="AC716" s="13"/>
      <c r="AD716" s="13"/>
      <c r="AE716" s="13"/>
      <c r="AF716" s="13"/>
      <c r="AG716" s="13"/>
      <c r="AH716" s="13"/>
      <c r="AI716" s="13"/>
      <c r="AJ716" s="13"/>
      <c r="AK716" s="13"/>
      <c r="AL716" s="13"/>
      <c r="AM716" s="13"/>
      <c r="AN716" s="13"/>
      <c r="AO716" s="13"/>
      <c r="AP716" s="13"/>
      <c r="AQ716" s="13"/>
      <c r="AR716" s="13"/>
      <c r="AS716" s="13"/>
      <c r="AT716" s="13"/>
      <c r="AU716" s="13"/>
      <c r="AV716" s="13"/>
      <c r="AW716" s="13"/>
      <c r="AX716" s="13"/>
      <c r="AY716" s="13"/>
      <c r="AZ716" s="13"/>
      <c r="BA716" s="13"/>
      <c r="BB716" s="13"/>
      <c r="BC716" s="13"/>
      <c r="BD716" s="13"/>
      <c r="BE716" s="13"/>
      <c r="BF716" s="13"/>
    </row>
    <row r="717" spans="1:58" x14ac:dyDescent="0.2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N717" s="21"/>
      <c r="AB717" s="13"/>
      <c r="AC717" s="13"/>
      <c r="AD717" s="13"/>
      <c r="AE717" s="13"/>
      <c r="AF717" s="13"/>
      <c r="AG717" s="13"/>
      <c r="AH717" s="13"/>
      <c r="AI717" s="13"/>
      <c r="AJ717" s="13"/>
      <c r="AK717" s="13"/>
      <c r="AL717" s="13"/>
      <c r="AM717" s="13"/>
      <c r="AN717" s="13"/>
      <c r="AO717" s="13"/>
      <c r="AP717" s="13"/>
      <c r="AQ717" s="13"/>
      <c r="AR717" s="13"/>
      <c r="AS717" s="13"/>
      <c r="AT717" s="13"/>
      <c r="AU717" s="13"/>
      <c r="AV717" s="13"/>
      <c r="AW717" s="13"/>
      <c r="AX717" s="13"/>
      <c r="AY717" s="13"/>
      <c r="AZ717" s="13"/>
      <c r="BA717" s="13"/>
      <c r="BB717" s="13"/>
      <c r="BC717" s="13"/>
      <c r="BD717" s="13"/>
      <c r="BE717" s="13"/>
      <c r="BF717" s="13"/>
    </row>
    <row r="718" spans="1:58" x14ac:dyDescent="0.2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N718" s="21"/>
      <c r="AB718" s="13"/>
      <c r="AC718" s="13"/>
      <c r="AD718" s="13"/>
      <c r="AE718" s="13"/>
      <c r="AF718" s="13"/>
      <c r="AG718" s="13"/>
      <c r="AH718" s="13"/>
      <c r="AI718" s="13"/>
      <c r="AJ718" s="13"/>
      <c r="AK718" s="13"/>
      <c r="AL718" s="13"/>
      <c r="AM718" s="13"/>
      <c r="AN718" s="13"/>
      <c r="AO718" s="13"/>
      <c r="AP718" s="13"/>
      <c r="AQ718" s="13"/>
      <c r="AR718" s="13"/>
      <c r="AS718" s="13"/>
      <c r="AT718" s="13"/>
      <c r="AU718" s="13"/>
      <c r="AV718" s="13"/>
      <c r="AW718" s="13"/>
      <c r="AX718" s="13"/>
      <c r="AY718" s="13"/>
      <c r="AZ718" s="13"/>
      <c r="BA718" s="13"/>
      <c r="BB718" s="13"/>
      <c r="BC718" s="13"/>
      <c r="BD718" s="13"/>
      <c r="BE718" s="13"/>
      <c r="BF718" s="13"/>
    </row>
    <row r="719" spans="1:58" x14ac:dyDescent="0.2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N719" s="21"/>
      <c r="AB719" s="13"/>
      <c r="AC719" s="13"/>
      <c r="AD719" s="13"/>
      <c r="AE719" s="13"/>
      <c r="AF719" s="13"/>
      <c r="AG719" s="13"/>
      <c r="AH719" s="13"/>
      <c r="AI719" s="13"/>
      <c r="AJ719" s="13"/>
      <c r="AK719" s="13"/>
      <c r="AL719" s="13"/>
      <c r="AM719" s="13"/>
      <c r="AN719" s="13"/>
      <c r="AO719" s="13"/>
      <c r="AP719" s="13"/>
      <c r="AQ719" s="13"/>
      <c r="AR719" s="13"/>
      <c r="AS719" s="13"/>
      <c r="AT719" s="13"/>
      <c r="AU719" s="13"/>
      <c r="AV719" s="13"/>
      <c r="AW719" s="13"/>
      <c r="AX719" s="13"/>
      <c r="AY719" s="13"/>
      <c r="AZ719" s="13"/>
      <c r="BA719" s="13"/>
      <c r="BB719" s="13"/>
      <c r="BC719" s="13"/>
      <c r="BD719" s="13"/>
      <c r="BE719" s="13"/>
      <c r="BF719" s="13"/>
    </row>
    <row r="720" spans="1:58" x14ac:dyDescent="0.2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N720" s="21"/>
      <c r="AB720" s="13"/>
      <c r="AC720" s="13"/>
      <c r="AD720" s="13"/>
      <c r="AE720" s="13"/>
      <c r="AF720" s="13"/>
      <c r="AG720" s="13"/>
      <c r="AH720" s="13"/>
      <c r="AI720" s="13"/>
      <c r="AJ720" s="13"/>
      <c r="AK720" s="13"/>
      <c r="AL720" s="13"/>
      <c r="AM720" s="13"/>
      <c r="AN720" s="13"/>
      <c r="AO720" s="13"/>
      <c r="AP720" s="13"/>
      <c r="AQ720" s="13"/>
      <c r="AR720" s="13"/>
      <c r="AS720" s="13"/>
      <c r="AT720" s="13"/>
      <c r="AU720" s="13"/>
      <c r="AV720" s="13"/>
      <c r="AW720" s="13"/>
      <c r="AX720" s="13"/>
      <c r="AY720" s="13"/>
      <c r="AZ720" s="13"/>
      <c r="BA720" s="13"/>
      <c r="BB720" s="13"/>
      <c r="BC720" s="13"/>
      <c r="BD720" s="13"/>
      <c r="BE720" s="13"/>
      <c r="BF720" s="13"/>
    </row>
    <row r="721" spans="1:58" x14ac:dyDescent="0.2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N721" s="21"/>
      <c r="AB721" s="13"/>
      <c r="AC721" s="13"/>
      <c r="AD721" s="13"/>
      <c r="AE721" s="13"/>
      <c r="AF721" s="13"/>
      <c r="AG721" s="13"/>
      <c r="AH721" s="13"/>
      <c r="AI721" s="13"/>
      <c r="AJ721" s="13"/>
      <c r="AK721" s="13"/>
      <c r="AL721" s="13"/>
      <c r="AM721" s="13"/>
      <c r="AN721" s="13"/>
      <c r="AO721" s="13"/>
      <c r="AP721" s="13"/>
      <c r="AQ721" s="13"/>
      <c r="AR721" s="13"/>
      <c r="AS721" s="13"/>
      <c r="AT721" s="13"/>
      <c r="AU721" s="13"/>
      <c r="AV721" s="13"/>
      <c r="AW721" s="13"/>
      <c r="AX721" s="13"/>
      <c r="AY721" s="13"/>
      <c r="AZ721" s="13"/>
      <c r="BA721" s="13"/>
      <c r="BB721" s="13"/>
      <c r="BC721" s="13"/>
      <c r="BD721" s="13"/>
      <c r="BE721" s="13"/>
      <c r="BF721" s="13"/>
    </row>
    <row r="722" spans="1:58" x14ac:dyDescent="0.2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N722" s="21"/>
      <c r="AB722" s="13"/>
      <c r="AC722" s="13"/>
      <c r="AD722" s="13"/>
      <c r="AE722" s="13"/>
      <c r="AF722" s="13"/>
      <c r="AG722" s="13"/>
      <c r="AH722" s="13"/>
      <c r="AI722" s="13"/>
      <c r="AJ722" s="13"/>
      <c r="AK722" s="13"/>
      <c r="AL722" s="13"/>
      <c r="AM722" s="13"/>
      <c r="AN722" s="13"/>
      <c r="AO722" s="13"/>
      <c r="AP722" s="13"/>
      <c r="AQ722" s="13"/>
      <c r="AR722" s="13"/>
      <c r="AS722" s="13"/>
      <c r="AT722" s="13"/>
      <c r="AU722" s="13"/>
      <c r="AV722" s="13"/>
      <c r="AW722" s="13"/>
      <c r="AX722" s="13"/>
      <c r="AY722" s="13"/>
      <c r="AZ722" s="13"/>
      <c r="BA722" s="13"/>
      <c r="BB722" s="13"/>
      <c r="BC722" s="13"/>
      <c r="BD722" s="13"/>
      <c r="BE722" s="13"/>
      <c r="BF722" s="13"/>
    </row>
    <row r="723" spans="1:58" x14ac:dyDescent="0.2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N723" s="21"/>
      <c r="AB723" s="13"/>
      <c r="AC723" s="13"/>
      <c r="AD723" s="13"/>
      <c r="AE723" s="13"/>
      <c r="AF723" s="13"/>
      <c r="AG723" s="13"/>
      <c r="AH723" s="13"/>
      <c r="AI723" s="13"/>
      <c r="AJ723" s="13"/>
      <c r="AK723" s="13"/>
      <c r="AL723" s="13"/>
      <c r="AM723" s="13"/>
      <c r="AN723" s="13"/>
      <c r="AO723" s="13"/>
      <c r="AP723" s="13"/>
      <c r="AQ723" s="13"/>
      <c r="AR723" s="13"/>
      <c r="AS723" s="13"/>
      <c r="AT723" s="13"/>
      <c r="AU723" s="13"/>
      <c r="AV723" s="13"/>
      <c r="AW723" s="13"/>
      <c r="AX723" s="13"/>
      <c r="AY723" s="13"/>
      <c r="AZ723" s="13"/>
      <c r="BA723" s="13"/>
      <c r="BB723" s="13"/>
      <c r="BC723" s="13"/>
      <c r="BD723" s="13"/>
      <c r="BE723" s="13"/>
      <c r="BF723" s="13"/>
    </row>
    <row r="724" spans="1:58" x14ac:dyDescent="0.2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N724" s="21"/>
      <c r="AB724" s="13"/>
      <c r="AC724" s="13"/>
      <c r="AD724" s="13"/>
      <c r="AE724" s="13"/>
      <c r="AF724" s="13"/>
      <c r="AG724" s="13"/>
      <c r="AH724" s="13"/>
      <c r="AI724" s="13"/>
      <c r="AJ724" s="13"/>
      <c r="AK724" s="13"/>
      <c r="AL724" s="13"/>
      <c r="AM724" s="13"/>
      <c r="AN724" s="13"/>
      <c r="AO724" s="13"/>
      <c r="AP724" s="13"/>
      <c r="AQ724" s="13"/>
      <c r="AR724" s="13"/>
      <c r="AS724" s="13"/>
      <c r="AT724" s="13"/>
      <c r="AU724" s="13"/>
      <c r="AV724" s="13"/>
      <c r="AW724" s="13"/>
      <c r="AX724" s="13"/>
      <c r="AY724" s="13"/>
      <c r="AZ724" s="13"/>
      <c r="BA724" s="13"/>
      <c r="BB724" s="13"/>
      <c r="BC724" s="13"/>
      <c r="BD724" s="13"/>
      <c r="BE724" s="13"/>
      <c r="BF724" s="13"/>
    </row>
    <row r="725" spans="1:58" x14ac:dyDescent="0.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N725" s="21"/>
      <c r="AB725" s="13"/>
      <c r="AC725" s="13"/>
      <c r="AD725" s="13"/>
      <c r="AE725" s="13"/>
      <c r="AF725" s="13"/>
      <c r="AG725" s="13"/>
      <c r="AH725" s="13"/>
      <c r="AI725" s="13"/>
      <c r="AJ725" s="13"/>
      <c r="AK725" s="13"/>
      <c r="AL725" s="13"/>
      <c r="AM725" s="13"/>
      <c r="AN725" s="13"/>
      <c r="AO725" s="13"/>
      <c r="AP725" s="13"/>
      <c r="AQ725" s="13"/>
      <c r="AR725" s="13"/>
      <c r="AS725" s="13"/>
      <c r="AT725" s="13"/>
      <c r="AU725" s="13"/>
      <c r="AV725" s="13"/>
      <c r="AW725" s="13"/>
      <c r="AX725" s="13"/>
      <c r="AY725" s="13"/>
      <c r="AZ725" s="13"/>
      <c r="BA725" s="13"/>
      <c r="BB725" s="13"/>
      <c r="BC725" s="13"/>
      <c r="BD725" s="13"/>
      <c r="BE725" s="13"/>
      <c r="BF725" s="13"/>
    </row>
    <row r="726" spans="1:58" x14ac:dyDescent="0.2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N726" s="21"/>
      <c r="AB726" s="13"/>
      <c r="AC726" s="13"/>
      <c r="AD726" s="13"/>
      <c r="AE726" s="13"/>
      <c r="AF726" s="13"/>
      <c r="AG726" s="13"/>
      <c r="AH726" s="13"/>
      <c r="AI726" s="13"/>
      <c r="AJ726" s="13"/>
      <c r="AK726" s="13"/>
      <c r="AL726" s="13"/>
      <c r="AM726" s="13"/>
      <c r="AN726" s="13"/>
      <c r="AO726" s="13"/>
      <c r="AP726" s="13"/>
      <c r="AQ726" s="13"/>
      <c r="AR726" s="13"/>
      <c r="AS726" s="13"/>
      <c r="AT726" s="13"/>
      <c r="AU726" s="13"/>
      <c r="AV726" s="13"/>
      <c r="AW726" s="13"/>
      <c r="AX726" s="13"/>
      <c r="AY726" s="13"/>
      <c r="AZ726" s="13"/>
      <c r="BA726" s="13"/>
      <c r="BB726" s="13"/>
      <c r="BC726" s="13"/>
      <c r="BD726" s="13"/>
      <c r="BE726" s="13"/>
      <c r="BF726" s="13"/>
    </row>
    <row r="727" spans="1:58" x14ac:dyDescent="0.2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N727" s="21"/>
      <c r="AB727" s="13"/>
      <c r="AC727" s="13"/>
      <c r="AD727" s="13"/>
      <c r="AE727" s="13"/>
      <c r="AF727" s="13"/>
      <c r="AG727" s="13"/>
      <c r="AH727" s="13"/>
      <c r="AI727" s="13"/>
      <c r="AJ727" s="13"/>
      <c r="AK727" s="13"/>
      <c r="AL727" s="13"/>
      <c r="AM727" s="13"/>
      <c r="AN727" s="13"/>
      <c r="AO727" s="13"/>
      <c r="AP727" s="13"/>
      <c r="AQ727" s="13"/>
      <c r="AR727" s="13"/>
      <c r="AS727" s="13"/>
      <c r="AT727" s="13"/>
      <c r="AU727" s="13"/>
      <c r="AV727" s="13"/>
      <c r="AW727" s="13"/>
      <c r="AX727" s="13"/>
      <c r="AY727" s="13"/>
      <c r="AZ727" s="13"/>
      <c r="BA727" s="13"/>
      <c r="BB727" s="13"/>
      <c r="BC727" s="13"/>
      <c r="BD727" s="13"/>
      <c r="BE727" s="13"/>
      <c r="BF727" s="13"/>
    </row>
    <row r="728" spans="1:58" x14ac:dyDescent="0.2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N728" s="21"/>
      <c r="AB728" s="13"/>
      <c r="AC728" s="13"/>
      <c r="AD728" s="13"/>
      <c r="AE728" s="13"/>
      <c r="AF728" s="13"/>
      <c r="AG728" s="13"/>
      <c r="AH728" s="13"/>
      <c r="AI728" s="13"/>
      <c r="AJ728" s="13"/>
      <c r="AK728" s="13"/>
      <c r="AL728" s="13"/>
      <c r="AM728" s="13"/>
      <c r="AN728" s="13"/>
      <c r="AO728" s="13"/>
      <c r="AP728" s="13"/>
      <c r="AQ728" s="13"/>
      <c r="AR728" s="13"/>
      <c r="AS728" s="13"/>
      <c r="AT728" s="13"/>
      <c r="AU728" s="13"/>
      <c r="AV728" s="13"/>
      <c r="AW728" s="13"/>
      <c r="AX728" s="13"/>
      <c r="AY728" s="13"/>
      <c r="AZ728" s="13"/>
      <c r="BA728" s="13"/>
      <c r="BB728" s="13"/>
      <c r="BC728" s="13"/>
      <c r="BD728" s="13"/>
      <c r="BE728" s="13"/>
      <c r="BF728" s="13"/>
    </row>
    <row r="729" spans="1:58" x14ac:dyDescent="0.2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N729" s="21"/>
      <c r="AB729" s="13"/>
      <c r="AC729" s="13"/>
      <c r="AD729" s="13"/>
      <c r="AE729" s="13"/>
      <c r="AF729" s="13"/>
      <c r="AG729" s="13"/>
      <c r="AH729" s="13"/>
      <c r="AI729" s="13"/>
      <c r="AJ729" s="13"/>
      <c r="AK729" s="13"/>
      <c r="AL729" s="13"/>
      <c r="AM729" s="13"/>
      <c r="AN729" s="13"/>
      <c r="AO729" s="13"/>
      <c r="AP729" s="13"/>
      <c r="AQ729" s="13"/>
      <c r="AR729" s="13"/>
      <c r="AS729" s="13"/>
      <c r="AT729" s="13"/>
      <c r="AU729" s="13"/>
      <c r="AV729" s="13"/>
      <c r="AW729" s="13"/>
      <c r="AX729" s="13"/>
      <c r="AY729" s="13"/>
      <c r="AZ729" s="13"/>
      <c r="BA729" s="13"/>
      <c r="BB729" s="13"/>
      <c r="BC729" s="13"/>
      <c r="BD729" s="13"/>
      <c r="BE729" s="13"/>
      <c r="BF729" s="13"/>
    </row>
    <row r="730" spans="1:58" x14ac:dyDescent="0.2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N730" s="21"/>
      <c r="AB730" s="13"/>
      <c r="AC730" s="13"/>
      <c r="AD730" s="13"/>
      <c r="AE730" s="13"/>
      <c r="AF730" s="13"/>
      <c r="AG730" s="13"/>
      <c r="AH730" s="13"/>
      <c r="AI730" s="13"/>
      <c r="AJ730" s="13"/>
      <c r="AK730" s="13"/>
      <c r="AL730" s="13"/>
      <c r="AM730" s="13"/>
      <c r="AN730" s="13"/>
      <c r="AO730" s="13"/>
      <c r="AP730" s="13"/>
      <c r="AQ730" s="13"/>
      <c r="AR730" s="13"/>
      <c r="AS730" s="13"/>
      <c r="AT730" s="13"/>
      <c r="AU730" s="13"/>
      <c r="AV730" s="13"/>
      <c r="AW730" s="13"/>
      <c r="AX730" s="13"/>
      <c r="AY730" s="13"/>
      <c r="AZ730" s="13"/>
      <c r="BA730" s="13"/>
      <c r="BB730" s="13"/>
      <c r="BC730" s="13"/>
      <c r="BD730" s="13"/>
      <c r="BE730" s="13"/>
      <c r="BF730" s="13"/>
    </row>
    <row r="731" spans="1:58" x14ac:dyDescent="0.2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N731" s="21"/>
      <c r="AB731" s="13"/>
      <c r="AC731" s="13"/>
      <c r="AD731" s="13"/>
      <c r="AE731" s="13"/>
      <c r="AF731" s="13"/>
      <c r="AG731" s="13"/>
      <c r="AH731" s="13"/>
      <c r="AI731" s="13"/>
      <c r="AJ731" s="13"/>
      <c r="AK731" s="13"/>
      <c r="AL731" s="13"/>
      <c r="AM731" s="13"/>
      <c r="AN731" s="13"/>
      <c r="AO731" s="13"/>
      <c r="AP731" s="13"/>
      <c r="AQ731" s="13"/>
      <c r="AR731" s="13"/>
      <c r="AS731" s="13"/>
      <c r="AT731" s="13"/>
      <c r="AU731" s="13"/>
      <c r="AV731" s="13"/>
      <c r="AW731" s="13"/>
      <c r="AX731" s="13"/>
      <c r="AY731" s="13"/>
      <c r="AZ731" s="13"/>
      <c r="BA731" s="13"/>
      <c r="BB731" s="13"/>
      <c r="BC731" s="13"/>
      <c r="BD731" s="13"/>
      <c r="BE731" s="13"/>
      <c r="BF731" s="13"/>
    </row>
    <row r="732" spans="1:58" x14ac:dyDescent="0.2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N732" s="21"/>
      <c r="AB732" s="13"/>
      <c r="AC732" s="13"/>
      <c r="AD732" s="13"/>
      <c r="AE732" s="13"/>
      <c r="AF732" s="13"/>
      <c r="AG732" s="13"/>
      <c r="AH732" s="13"/>
      <c r="AI732" s="13"/>
      <c r="AJ732" s="13"/>
      <c r="AK732" s="13"/>
      <c r="AL732" s="13"/>
      <c r="AM732" s="13"/>
      <c r="AN732" s="13"/>
      <c r="AO732" s="13"/>
      <c r="AP732" s="13"/>
      <c r="AQ732" s="13"/>
      <c r="AR732" s="13"/>
      <c r="AS732" s="13"/>
      <c r="AT732" s="13"/>
      <c r="AU732" s="13"/>
      <c r="AV732" s="13"/>
      <c r="AW732" s="13"/>
      <c r="AX732" s="13"/>
      <c r="AY732" s="13"/>
      <c r="AZ732" s="13"/>
      <c r="BA732" s="13"/>
      <c r="BB732" s="13"/>
      <c r="BC732" s="13"/>
      <c r="BD732" s="13"/>
      <c r="BE732" s="13"/>
      <c r="BF732" s="13"/>
    </row>
    <row r="733" spans="1:58" x14ac:dyDescent="0.2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N733" s="21"/>
      <c r="AB733" s="13"/>
      <c r="AC733" s="13"/>
      <c r="AD733" s="13"/>
      <c r="AE733" s="13"/>
      <c r="AF733" s="13"/>
      <c r="AG733" s="13"/>
      <c r="AH733" s="13"/>
      <c r="AI733" s="13"/>
      <c r="AJ733" s="13"/>
      <c r="AK733" s="13"/>
      <c r="AL733" s="13"/>
      <c r="AM733" s="13"/>
      <c r="AN733" s="13"/>
      <c r="AO733" s="13"/>
      <c r="AP733" s="13"/>
      <c r="AQ733" s="13"/>
      <c r="AR733" s="13"/>
      <c r="AS733" s="13"/>
      <c r="AT733" s="13"/>
      <c r="AU733" s="13"/>
      <c r="AV733" s="13"/>
      <c r="AW733" s="13"/>
      <c r="AX733" s="13"/>
      <c r="AY733" s="13"/>
      <c r="AZ733" s="13"/>
      <c r="BA733" s="13"/>
      <c r="BB733" s="13"/>
      <c r="BC733" s="13"/>
      <c r="BD733" s="13"/>
      <c r="BE733" s="13"/>
      <c r="BF733" s="13"/>
    </row>
    <row r="734" spans="1:58" x14ac:dyDescent="0.2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N734" s="21"/>
      <c r="AB734" s="13"/>
      <c r="AC734" s="13"/>
      <c r="AD734" s="13"/>
      <c r="AE734" s="13"/>
      <c r="AF734" s="13"/>
      <c r="AG734" s="13"/>
      <c r="AH734" s="13"/>
      <c r="AI734" s="13"/>
      <c r="AJ734" s="13"/>
      <c r="AK734" s="13"/>
      <c r="AL734" s="13"/>
      <c r="AM734" s="13"/>
      <c r="AN734" s="13"/>
      <c r="AO734" s="13"/>
      <c r="AP734" s="13"/>
      <c r="AQ734" s="13"/>
      <c r="AR734" s="13"/>
      <c r="AS734" s="13"/>
      <c r="AT734" s="13"/>
      <c r="AU734" s="13"/>
      <c r="AV734" s="13"/>
      <c r="AW734" s="13"/>
      <c r="AX734" s="13"/>
      <c r="AY734" s="13"/>
      <c r="AZ734" s="13"/>
      <c r="BA734" s="13"/>
      <c r="BB734" s="13"/>
      <c r="BC734" s="13"/>
      <c r="BD734" s="13"/>
      <c r="BE734" s="13"/>
      <c r="BF734" s="13"/>
    </row>
    <row r="735" spans="1:58" x14ac:dyDescent="0.2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N735" s="21"/>
      <c r="AB735" s="13"/>
      <c r="AC735" s="13"/>
      <c r="AD735" s="13"/>
      <c r="AE735" s="13"/>
      <c r="AF735" s="13"/>
      <c r="AG735" s="13"/>
      <c r="AH735" s="13"/>
      <c r="AI735" s="13"/>
      <c r="AJ735" s="13"/>
      <c r="AK735" s="13"/>
      <c r="AL735" s="13"/>
      <c r="AM735" s="13"/>
      <c r="AN735" s="13"/>
      <c r="AO735" s="13"/>
      <c r="AP735" s="13"/>
      <c r="AQ735" s="13"/>
      <c r="AR735" s="13"/>
      <c r="AS735" s="13"/>
      <c r="AT735" s="13"/>
      <c r="AU735" s="13"/>
      <c r="AV735" s="13"/>
      <c r="AW735" s="13"/>
      <c r="AX735" s="13"/>
      <c r="AY735" s="13"/>
      <c r="AZ735" s="13"/>
      <c r="BA735" s="13"/>
      <c r="BB735" s="13"/>
      <c r="BC735" s="13"/>
      <c r="BD735" s="13"/>
      <c r="BE735" s="13"/>
      <c r="BF735" s="13"/>
    </row>
    <row r="736" spans="1:58" x14ac:dyDescent="0.2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N736" s="21"/>
      <c r="AB736" s="13"/>
      <c r="AC736" s="13"/>
      <c r="AD736" s="13"/>
      <c r="AE736" s="13"/>
      <c r="AF736" s="13"/>
      <c r="AG736" s="13"/>
      <c r="AH736" s="13"/>
      <c r="AI736" s="13"/>
      <c r="AJ736" s="13"/>
      <c r="AK736" s="13"/>
      <c r="AL736" s="13"/>
      <c r="AM736" s="13"/>
      <c r="AN736" s="13"/>
      <c r="AO736" s="13"/>
      <c r="AP736" s="13"/>
      <c r="AQ736" s="13"/>
      <c r="AR736" s="13"/>
      <c r="AS736" s="13"/>
      <c r="AT736" s="13"/>
      <c r="AU736" s="13"/>
      <c r="AV736" s="13"/>
      <c r="AW736" s="13"/>
      <c r="AX736" s="13"/>
      <c r="AY736" s="13"/>
      <c r="AZ736" s="13"/>
      <c r="BA736" s="13"/>
      <c r="BB736" s="13"/>
      <c r="BC736" s="13"/>
      <c r="BD736" s="13"/>
      <c r="BE736" s="13"/>
      <c r="BF736" s="13"/>
    </row>
    <row r="737" spans="1:58" x14ac:dyDescent="0.2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N737" s="21"/>
      <c r="AB737" s="13"/>
      <c r="AC737" s="13"/>
      <c r="AD737" s="13"/>
      <c r="AE737" s="13"/>
      <c r="AF737" s="13"/>
      <c r="AG737" s="13"/>
      <c r="AH737" s="13"/>
      <c r="AI737" s="13"/>
      <c r="AJ737" s="13"/>
      <c r="AK737" s="13"/>
      <c r="AL737" s="13"/>
      <c r="AM737" s="13"/>
      <c r="AN737" s="13"/>
      <c r="AO737" s="13"/>
      <c r="AP737" s="13"/>
      <c r="AQ737" s="13"/>
      <c r="AR737" s="13"/>
      <c r="AS737" s="13"/>
      <c r="AT737" s="13"/>
      <c r="AU737" s="13"/>
      <c r="AV737" s="13"/>
      <c r="AW737" s="13"/>
      <c r="AX737" s="13"/>
      <c r="AY737" s="13"/>
      <c r="AZ737" s="13"/>
      <c r="BA737" s="13"/>
      <c r="BB737" s="13"/>
      <c r="BC737" s="13"/>
      <c r="BD737" s="13"/>
      <c r="BE737" s="13"/>
      <c r="BF737" s="13"/>
    </row>
    <row r="738" spans="1:58" x14ac:dyDescent="0.2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N738" s="21"/>
      <c r="AB738" s="13"/>
      <c r="AC738" s="13"/>
      <c r="AD738" s="13"/>
      <c r="AE738" s="13"/>
      <c r="AF738" s="13"/>
      <c r="AG738" s="13"/>
      <c r="AH738" s="13"/>
      <c r="AI738" s="13"/>
      <c r="AJ738" s="13"/>
      <c r="AK738" s="13"/>
      <c r="AL738" s="13"/>
      <c r="AM738" s="13"/>
      <c r="AN738" s="13"/>
      <c r="AO738" s="13"/>
      <c r="AP738" s="13"/>
      <c r="AQ738" s="13"/>
      <c r="AR738" s="13"/>
      <c r="AS738" s="13"/>
      <c r="AT738" s="13"/>
      <c r="AU738" s="13"/>
      <c r="AV738" s="13"/>
      <c r="AW738" s="13"/>
      <c r="AX738" s="13"/>
      <c r="AY738" s="13"/>
      <c r="AZ738" s="13"/>
      <c r="BA738" s="13"/>
      <c r="BB738" s="13"/>
      <c r="BC738" s="13"/>
      <c r="BD738" s="13"/>
      <c r="BE738" s="13"/>
      <c r="BF738" s="13"/>
    </row>
    <row r="739" spans="1:58" x14ac:dyDescent="0.2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N739" s="21"/>
      <c r="AB739" s="13"/>
      <c r="AC739" s="13"/>
      <c r="AD739" s="13"/>
      <c r="AE739" s="13"/>
      <c r="AF739" s="13"/>
      <c r="AG739" s="13"/>
      <c r="AH739" s="13"/>
      <c r="AI739" s="13"/>
      <c r="AJ739" s="13"/>
      <c r="AK739" s="13"/>
      <c r="AL739" s="13"/>
      <c r="AM739" s="13"/>
      <c r="AN739" s="13"/>
      <c r="AO739" s="13"/>
      <c r="AP739" s="13"/>
      <c r="AQ739" s="13"/>
      <c r="AR739" s="13"/>
      <c r="AS739" s="13"/>
      <c r="AT739" s="13"/>
      <c r="AU739" s="13"/>
      <c r="AV739" s="13"/>
      <c r="AW739" s="13"/>
      <c r="AX739" s="13"/>
      <c r="AY739" s="13"/>
      <c r="AZ739" s="13"/>
      <c r="BA739" s="13"/>
      <c r="BB739" s="13"/>
      <c r="BC739" s="13"/>
      <c r="BD739" s="13"/>
      <c r="BE739" s="13"/>
      <c r="BF739" s="13"/>
    </row>
    <row r="740" spans="1:58" x14ac:dyDescent="0.2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N740" s="21"/>
      <c r="AB740" s="13"/>
      <c r="AC740" s="13"/>
      <c r="AD740" s="13"/>
      <c r="AE740" s="13"/>
      <c r="AF740" s="13"/>
      <c r="AG740" s="13"/>
      <c r="AH740" s="13"/>
      <c r="AI740" s="13"/>
      <c r="AJ740" s="13"/>
      <c r="AK740" s="13"/>
      <c r="AL740" s="13"/>
      <c r="AM740" s="13"/>
      <c r="AN740" s="13"/>
      <c r="AO740" s="13"/>
      <c r="AP740" s="13"/>
      <c r="AQ740" s="13"/>
      <c r="AR740" s="13"/>
      <c r="AS740" s="13"/>
      <c r="AT740" s="13"/>
      <c r="AU740" s="13"/>
      <c r="AV740" s="13"/>
      <c r="AW740" s="13"/>
      <c r="AX740" s="13"/>
      <c r="AY740" s="13"/>
      <c r="AZ740" s="13"/>
      <c r="BA740" s="13"/>
      <c r="BB740" s="13"/>
      <c r="BC740" s="13"/>
      <c r="BD740" s="13"/>
      <c r="BE740" s="13"/>
      <c r="BF740" s="13"/>
    </row>
    <row r="741" spans="1:58" x14ac:dyDescent="0.2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N741" s="21"/>
      <c r="AB741" s="13"/>
      <c r="AC741" s="13"/>
      <c r="AD741" s="13"/>
      <c r="AE741" s="13"/>
      <c r="AF741" s="13"/>
      <c r="AG741" s="13"/>
      <c r="AH741" s="13"/>
      <c r="AI741" s="13"/>
      <c r="AJ741" s="13"/>
      <c r="AK741" s="13"/>
      <c r="AL741" s="13"/>
      <c r="AM741" s="13"/>
      <c r="AN741" s="13"/>
      <c r="AO741" s="13"/>
      <c r="AP741" s="13"/>
      <c r="AQ741" s="13"/>
      <c r="AR741" s="13"/>
      <c r="AS741" s="13"/>
      <c r="AT741" s="13"/>
      <c r="AU741" s="13"/>
      <c r="AV741" s="13"/>
      <c r="AW741" s="13"/>
      <c r="AX741" s="13"/>
      <c r="AY741" s="13"/>
      <c r="AZ741" s="13"/>
      <c r="BA741" s="13"/>
      <c r="BB741" s="13"/>
      <c r="BC741" s="13"/>
      <c r="BD741" s="13"/>
      <c r="BE741" s="13"/>
      <c r="BF741" s="13"/>
    </row>
    <row r="742" spans="1:58" x14ac:dyDescent="0.2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N742" s="21"/>
      <c r="AB742" s="13"/>
      <c r="AC742" s="13"/>
      <c r="AD742" s="13"/>
      <c r="AE742" s="13"/>
      <c r="AF742" s="13"/>
      <c r="AG742" s="13"/>
      <c r="AH742" s="13"/>
      <c r="AI742" s="13"/>
      <c r="AJ742" s="13"/>
      <c r="AK742" s="13"/>
      <c r="AL742" s="13"/>
      <c r="AM742" s="13"/>
      <c r="AN742" s="13"/>
      <c r="AO742" s="13"/>
      <c r="AP742" s="13"/>
      <c r="AQ742" s="13"/>
      <c r="AR742" s="13"/>
      <c r="AS742" s="13"/>
      <c r="AT742" s="13"/>
      <c r="AU742" s="13"/>
      <c r="AV742" s="13"/>
      <c r="AW742" s="13"/>
      <c r="AX742" s="13"/>
      <c r="AY742" s="13"/>
      <c r="AZ742" s="13"/>
      <c r="BA742" s="13"/>
      <c r="BB742" s="13"/>
      <c r="BC742" s="13"/>
      <c r="BD742" s="13"/>
      <c r="BE742" s="13"/>
      <c r="BF742" s="13"/>
    </row>
    <row r="743" spans="1:58" x14ac:dyDescent="0.2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N743" s="21"/>
      <c r="AB743" s="13"/>
      <c r="AC743" s="13"/>
      <c r="AD743" s="13"/>
      <c r="AE743" s="13"/>
      <c r="AF743" s="13"/>
      <c r="AG743" s="13"/>
      <c r="AH743" s="13"/>
      <c r="AI743" s="13"/>
      <c r="AJ743" s="13"/>
      <c r="AK743" s="13"/>
      <c r="AL743" s="13"/>
      <c r="AM743" s="13"/>
      <c r="AN743" s="13"/>
      <c r="AO743" s="13"/>
      <c r="AP743" s="13"/>
      <c r="AQ743" s="13"/>
      <c r="AR743" s="13"/>
      <c r="AS743" s="13"/>
      <c r="AT743" s="13"/>
      <c r="AU743" s="13"/>
      <c r="AV743" s="13"/>
      <c r="AW743" s="13"/>
      <c r="AX743" s="13"/>
      <c r="AY743" s="13"/>
      <c r="AZ743" s="13"/>
      <c r="BA743" s="13"/>
      <c r="BB743" s="13"/>
      <c r="BC743" s="13"/>
      <c r="BD743" s="13"/>
      <c r="BE743" s="13"/>
      <c r="BF743" s="13"/>
    </row>
    <row r="744" spans="1:58" x14ac:dyDescent="0.2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N744" s="21"/>
      <c r="AB744" s="13"/>
      <c r="AC744" s="13"/>
      <c r="AD744" s="13"/>
      <c r="AE744" s="13"/>
      <c r="AF744" s="13"/>
      <c r="AG744" s="13"/>
      <c r="AH744" s="13"/>
      <c r="AI744" s="13"/>
      <c r="AJ744" s="13"/>
      <c r="AK744" s="13"/>
      <c r="AL744" s="13"/>
      <c r="AM744" s="13"/>
      <c r="AN744" s="13"/>
      <c r="AO744" s="13"/>
      <c r="AP744" s="13"/>
      <c r="AQ744" s="13"/>
      <c r="AR744" s="13"/>
      <c r="AS744" s="13"/>
      <c r="AT744" s="13"/>
      <c r="AU744" s="13"/>
      <c r="AV744" s="13"/>
      <c r="AW744" s="13"/>
      <c r="AX744" s="13"/>
      <c r="AY744" s="13"/>
      <c r="AZ744" s="13"/>
      <c r="BA744" s="13"/>
      <c r="BB744" s="13"/>
      <c r="BC744" s="13"/>
      <c r="BD744" s="13"/>
      <c r="BE744" s="13"/>
      <c r="BF744" s="13"/>
    </row>
    <row r="745" spans="1:58" x14ac:dyDescent="0.2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N745" s="21"/>
      <c r="AB745" s="13"/>
      <c r="AC745" s="13"/>
      <c r="AD745" s="13"/>
      <c r="AE745" s="13"/>
      <c r="AF745" s="13"/>
      <c r="AG745" s="13"/>
      <c r="AH745" s="13"/>
      <c r="AI745" s="13"/>
      <c r="AJ745" s="13"/>
      <c r="AK745" s="13"/>
      <c r="AL745" s="13"/>
      <c r="AM745" s="13"/>
      <c r="AN745" s="13"/>
      <c r="AO745" s="13"/>
      <c r="AP745" s="13"/>
      <c r="AQ745" s="13"/>
      <c r="AR745" s="13"/>
      <c r="AS745" s="13"/>
      <c r="AT745" s="13"/>
      <c r="AU745" s="13"/>
      <c r="AV745" s="13"/>
      <c r="AW745" s="13"/>
      <c r="AX745" s="13"/>
      <c r="AY745" s="13"/>
      <c r="AZ745" s="13"/>
      <c r="BA745" s="13"/>
      <c r="BB745" s="13"/>
      <c r="BC745" s="13"/>
      <c r="BD745" s="13"/>
      <c r="BE745" s="13"/>
      <c r="BF745" s="13"/>
    </row>
    <row r="746" spans="1:58" x14ac:dyDescent="0.2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N746" s="21"/>
      <c r="AB746" s="13"/>
      <c r="AC746" s="13"/>
      <c r="AD746" s="13"/>
      <c r="AE746" s="13"/>
      <c r="AF746" s="13"/>
      <c r="AG746" s="13"/>
      <c r="AH746" s="13"/>
      <c r="AI746" s="13"/>
      <c r="AJ746" s="13"/>
      <c r="AK746" s="13"/>
      <c r="AL746" s="13"/>
      <c r="AM746" s="13"/>
      <c r="AN746" s="13"/>
      <c r="AO746" s="13"/>
      <c r="AP746" s="13"/>
      <c r="AQ746" s="13"/>
      <c r="AR746" s="13"/>
      <c r="AS746" s="13"/>
      <c r="AT746" s="13"/>
      <c r="AU746" s="13"/>
      <c r="AV746" s="13"/>
      <c r="AW746" s="13"/>
      <c r="AX746" s="13"/>
      <c r="AY746" s="13"/>
      <c r="AZ746" s="13"/>
      <c r="BA746" s="13"/>
      <c r="BB746" s="13"/>
      <c r="BC746" s="13"/>
      <c r="BD746" s="13"/>
      <c r="BE746" s="13"/>
      <c r="BF746" s="13"/>
    </row>
    <row r="747" spans="1:58" x14ac:dyDescent="0.2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N747" s="21"/>
      <c r="AB747" s="13"/>
      <c r="AC747" s="13"/>
      <c r="AD747" s="13"/>
      <c r="AE747" s="13"/>
      <c r="AF747" s="13"/>
      <c r="AG747" s="13"/>
      <c r="AH747" s="13"/>
      <c r="AI747" s="13"/>
      <c r="AJ747" s="13"/>
      <c r="AK747" s="13"/>
      <c r="AL747" s="13"/>
      <c r="AM747" s="13"/>
      <c r="AN747" s="13"/>
      <c r="AO747" s="13"/>
      <c r="AP747" s="13"/>
      <c r="AQ747" s="13"/>
      <c r="AR747" s="13"/>
      <c r="AS747" s="13"/>
      <c r="AT747" s="13"/>
      <c r="AU747" s="13"/>
      <c r="AV747" s="13"/>
      <c r="AW747" s="13"/>
      <c r="AX747" s="13"/>
      <c r="AY747" s="13"/>
      <c r="AZ747" s="13"/>
      <c r="BA747" s="13"/>
      <c r="BB747" s="13"/>
      <c r="BC747" s="13"/>
      <c r="BD747" s="13"/>
      <c r="BE747" s="13"/>
      <c r="BF747" s="13"/>
    </row>
    <row r="748" spans="1:58" x14ac:dyDescent="0.2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N748" s="21"/>
      <c r="AB748" s="13"/>
      <c r="AC748" s="13"/>
      <c r="AD748" s="13"/>
      <c r="AE748" s="13"/>
      <c r="AF748" s="13"/>
      <c r="AG748" s="13"/>
      <c r="AH748" s="13"/>
      <c r="AI748" s="13"/>
      <c r="AJ748" s="13"/>
      <c r="AK748" s="13"/>
      <c r="AL748" s="13"/>
      <c r="AM748" s="13"/>
      <c r="AN748" s="13"/>
      <c r="AO748" s="13"/>
      <c r="AP748" s="13"/>
      <c r="AQ748" s="13"/>
      <c r="AR748" s="13"/>
      <c r="AS748" s="13"/>
      <c r="AT748" s="13"/>
      <c r="AU748" s="13"/>
      <c r="AV748" s="13"/>
      <c r="AW748" s="13"/>
      <c r="AX748" s="13"/>
      <c r="AY748" s="13"/>
      <c r="AZ748" s="13"/>
      <c r="BA748" s="13"/>
      <c r="BB748" s="13"/>
      <c r="BC748" s="13"/>
      <c r="BD748" s="13"/>
      <c r="BE748" s="13"/>
      <c r="BF748" s="13"/>
    </row>
    <row r="749" spans="1:58" x14ac:dyDescent="0.2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N749" s="21"/>
      <c r="AB749" s="13"/>
      <c r="AC749" s="13"/>
      <c r="AD749" s="13"/>
      <c r="AE749" s="13"/>
      <c r="AF749" s="13"/>
      <c r="AG749" s="13"/>
      <c r="AH749" s="13"/>
      <c r="AI749" s="13"/>
      <c r="AJ749" s="13"/>
      <c r="AK749" s="13"/>
      <c r="AL749" s="13"/>
      <c r="AM749" s="13"/>
      <c r="AN749" s="13"/>
      <c r="AO749" s="13"/>
      <c r="AP749" s="13"/>
      <c r="AQ749" s="13"/>
      <c r="AR749" s="13"/>
      <c r="AS749" s="13"/>
      <c r="AT749" s="13"/>
      <c r="AU749" s="13"/>
      <c r="AV749" s="13"/>
      <c r="AW749" s="13"/>
      <c r="AX749" s="13"/>
      <c r="AY749" s="13"/>
      <c r="AZ749" s="13"/>
      <c r="BA749" s="13"/>
      <c r="BB749" s="13"/>
      <c r="BC749" s="13"/>
      <c r="BD749" s="13"/>
      <c r="BE749" s="13"/>
      <c r="BF749" s="13"/>
    </row>
    <row r="750" spans="1:58" x14ac:dyDescent="0.2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N750" s="21"/>
      <c r="AB750" s="13"/>
      <c r="AC750" s="13"/>
      <c r="AD750" s="13"/>
      <c r="AE750" s="13"/>
      <c r="AF750" s="13"/>
      <c r="AG750" s="13"/>
      <c r="AH750" s="13"/>
      <c r="AI750" s="13"/>
      <c r="AJ750" s="13"/>
      <c r="AK750" s="13"/>
      <c r="AL750" s="13"/>
      <c r="AM750" s="13"/>
      <c r="AN750" s="13"/>
      <c r="AO750" s="13"/>
      <c r="AP750" s="13"/>
      <c r="AQ750" s="13"/>
      <c r="AR750" s="13"/>
      <c r="AS750" s="13"/>
      <c r="AT750" s="13"/>
      <c r="AU750" s="13"/>
      <c r="AV750" s="13"/>
      <c r="AW750" s="13"/>
      <c r="AX750" s="13"/>
      <c r="AY750" s="13"/>
      <c r="AZ750" s="13"/>
      <c r="BA750" s="13"/>
      <c r="BB750" s="13"/>
      <c r="BC750" s="13"/>
      <c r="BD750" s="13"/>
      <c r="BE750" s="13"/>
      <c r="BF750" s="13"/>
    </row>
    <row r="751" spans="1:58" x14ac:dyDescent="0.2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N751" s="21"/>
      <c r="AB751" s="13"/>
      <c r="AC751" s="13"/>
      <c r="AD751" s="13"/>
      <c r="AE751" s="13"/>
      <c r="AF751" s="13"/>
      <c r="AG751" s="13"/>
      <c r="AH751" s="13"/>
      <c r="AI751" s="13"/>
      <c r="AJ751" s="13"/>
      <c r="AK751" s="13"/>
      <c r="AL751" s="13"/>
      <c r="AM751" s="13"/>
      <c r="AN751" s="13"/>
      <c r="AO751" s="13"/>
      <c r="AP751" s="13"/>
      <c r="AQ751" s="13"/>
      <c r="AR751" s="13"/>
      <c r="AS751" s="13"/>
      <c r="AT751" s="13"/>
      <c r="AU751" s="13"/>
      <c r="AV751" s="13"/>
      <c r="AW751" s="13"/>
      <c r="AX751" s="13"/>
      <c r="AY751" s="13"/>
      <c r="AZ751" s="13"/>
      <c r="BA751" s="13"/>
      <c r="BB751" s="13"/>
      <c r="BC751" s="13"/>
      <c r="BD751" s="13"/>
      <c r="BE751" s="13"/>
      <c r="BF751" s="13"/>
    </row>
    <row r="752" spans="1:58" x14ac:dyDescent="0.2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N752" s="21"/>
      <c r="AB752" s="13"/>
      <c r="AC752" s="13"/>
      <c r="AD752" s="13"/>
      <c r="AE752" s="13"/>
      <c r="AF752" s="13"/>
      <c r="AG752" s="13"/>
      <c r="AH752" s="13"/>
      <c r="AI752" s="13"/>
      <c r="AJ752" s="13"/>
      <c r="AK752" s="13"/>
      <c r="AL752" s="13"/>
      <c r="AM752" s="13"/>
      <c r="AN752" s="13"/>
      <c r="AO752" s="13"/>
      <c r="AP752" s="13"/>
      <c r="AQ752" s="13"/>
      <c r="AR752" s="13"/>
      <c r="AS752" s="13"/>
      <c r="AT752" s="13"/>
      <c r="AU752" s="13"/>
      <c r="AV752" s="13"/>
      <c r="AW752" s="13"/>
      <c r="AX752" s="13"/>
      <c r="AY752" s="13"/>
      <c r="AZ752" s="13"/>
      <c r="BA752" s="13"/>
      <c r="BB752" s="13"/>
      <c r="BC752" s="13"/>
      <c r="BD752" s="13"/>
      <c r="BE752" s="13"/>
      <c r="BF752" s="13"/>
    </row>
    <row r="753" spans="1:58" x14ac:dyDescent="0.2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N753" s="21"/>
      <c r="AB753" s="13"/>
      <c r="AC753" s="13"/>
      <c r="AD753" s="13"/>
      <c r="AE753" s="13"/>
      <c r="AF753" s="13"/>
      <c r="AG753" s="13"/>
      <c r="AH753" s="13"/>
      <c r="AI753" s="13"/>
      <c r="AJ753" s="13"/>
      <c r="AK753" s="13"/>
      <c r="AL753" s="13"/>
      <c r="AM753" s="13"/>
      <c r="AN753" s="13"/>
      <c r="AO753" s="13"/>
      <c r="AP753" s="13"/>
      <c r="AQ753" s="13"/>
      <c r="AR753" s="13"/>
      <c r="AS753" s="13"/>
      <c r="AT753" s="13"/>
      <c r="AU753" s="13"/>
      <c r="AV753" s="13"/>
      <c r="AW753" s="13"/>
      <c r="AX753" s="13"/>
      <c r="AY753" s="13"/>
      <c r="AZ753" s="13"/>
      <c r="BA753" s="13"/>
      <c r="BB753" s="13"/>
      <c r="BC753" s="13"/>
      <c r="BD753" s="13"/>
      <c r="BE753" s="13"/>
      <c r="BF753" s="13"/>
    </row>
    <row r="754" spans="1:58" x14ac:dyDescent="0.2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N754" s="21"/>
      <c r="AB754" s="13"/>
      <c r="AC754" s="13"/>
      <c r="AD754" s="13"/>
      <c r="AE754" s="13"/>
      <c r="AF754" s="13"/>
      <c r="AG754" s="13"/>
      <c r="AH754" s="13"/>
      <c r="AI754" s="13"/>
      <c r="AJ754" s="13"/>
      <c r="AK754" s="13"/>
      <c r="AL754" s="13"/>
      <c r="AM754" s="13"/>
      <c r="AN754" s="13"/>
      <c r="AO754" s="13"/>
      <c r="AP754" s="13"/>
      <c r="AQ754" s="13"/>
      <c r="AR754" s="13"/>
      <c r="AS754" s="13"/>
      <c r="AT754" s="13"/>
      <c r="AU754" s="13"/>
      <c r="AV754" s="13"/>
      <c r="AW754" s="13"/>
      <c r="AX754" s="13"/>
      <c r="AY754" s="13"/>
      <c r="AZ754" s="13"/>
      <c r="BA754" s="13"/>
      <c r="BB754" s="13"/>
      <c r="BC754" s="13"/>
      <c r="BD754" s="13"/>
      <c r="BE754" s="13"/>
      <c r="BF754" s="13"/>
    </row>
    <row r="755" spans="1:58" x14ac:dyDescent="0.2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N755" s="21"/>
      <c r="AB755" s="13"/>
      <c r="AC755" s="13"/>
      <c r="AD755" s="13"/>
      <c r="AE755" s="13"/>
      <c r="AF755" s="13"/>
      <c r="AG755" s="13"/>
      <c r="AH755" s="13"/>
      <c r="AI755" s="13"/>
      <c r="AJ755" s="13"/>
      <c r="AK755" s="13"/>
      <c r="AL755" s="13"/>
      <c r="AM755" s="13"/>
      <c r="AN755" s="13"/>
      <c r="AO755" s="13"/>
      <c r="AP755" s="13"/>
      <c r="AQ755" s="13"/>
      <c r="AR755" s="13"/>
      <c r="AS755" s="13"/>
      <c r="AT755" s="13"/>
      <c r="AU755" s="13"/>
      <c r="AV755" s="13"/>
      <c r="AW755" s="13"/>
      <c r="AX755" s="13"/>
      <c r="AY755" s="13"/>
      <c r="AZ755" s="13"/>
      <c r="BA755" s="13"/>
      <c r="BB755" s="13"/>
      <c r="BC755" s="13"/>
      <c r="BD755" s="13"/>
      <c r="BE755" s="13"/>
      <c r="BF755" s="13"/>
    </row>
    <row r="756" spans="1:58" x14ac:dyDescent="0.2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N756" s="21"/>
      <c r="AB756" s="13"/>
      <c r="AC756" s="13"/>
      <c r="AD756" s="13"/>
      <c r="AE756" s="13"/>
      <c r="AF756" s="13"/>
      <c r="AG756" s="13"/>
      <c r="AH756" s="13"/>
      <c r="AI756" s="13"/>
      <c r="AJ756" s="13"/>
      <c r="AK756" s="13"/>
      <c r="AL756" s="13"/>
      <c r="AM756" s="13"/>
      <c r="AN756" s="13"/>
      <c r="AO756" s="13"/>
      <c r="AP756" s="13"/>
      <c r="AQ756" s="13"/>
      <c r="AR756" s="13"/>
      <c r="AS756" s="13"/>
      <c r="AT756" s="13"/>
      <c r="AU756" s="13"/>
      <c r="AV756" s="13"/>
      <c r="AW756" s="13"/>
      <c r="AX756" s="13"/>
      <c r="AY756" s="13"/>
      <c r="AZ756" s="13"/>
      <c r="BA756" s="13"/>
      <c r="BB756" s="13"/>
      <c r="BC756" s="13"/>
      <c r="BD756" s="13"/>
      <c r="BE756" s="13"/>
      <c r="BF756" s="13"/>
    </row>
    <row r="757" spans="1:58" x14ac:dyDescent="0.2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N757" s="21"/>
      <c r="AB757" s="13"/>
      <c r="AC757" s="13"/>
      <c r="AD757" s="13"/>
      <c r="AE757" s="13"/>
      <c r="AF757" s="13"/>
      <c r="AG757" s="13"/>
      <c r="AH757" s="13"/>
      <c r="AI757" s="13"/>
      <c r="AJ757" s="13"/>
      <c r="AK757" s="13"/>
      <c r="AL757" s="13"/>
      <c r="AM757" s="13"/>
      <c r="AN757" s="13"/>
      <c r="AO757" s="13"/>
      <c r="AP757" s="13"/>
      <c r="AQ757" s="13"/>
      <c r="AR757" s="13"/>
      <c r="AS757" s="13"/>
      <c r="AT757" s="13"/>
      <c r="AU757" s="13"/>
      <c r="AV757" s="13"/>
      <c r="AW757" s="13"/>
      <c r="AX757" s="13"/>
      <c r="AY757" s="13"/>
      <c r="AZ757" s="13"/>
      <c r="BA757" s="13"/>
      <c r="BB757" s="13"/>
      <c r="BC757" s="13"/>
      <c r="BD757" s="13"/>
      <c r="BE757" s="13"/>
      <c r="BF757" s="13"/>
    </row>
    <row r="758" spans="1:58" x14ac:dyDescent="0.2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N758" s="21"/>
      <c r="AB758" s="13"/>
      <c r="AC758" s="13"/>
      <c r="AD758" s="13"/>
      <c r="AE758" s="13"/>
      <c r="AF758" s="13"/>
      <c r="AG758" s="13"/>
      <c r="AH758" s="13"/>
      <c r="AI758" s="13"/>
      <c r="AJ758" s="13"/>
      <c r="AK758" s="13"/>
      <c r="AL758" s="13"/>
      <c r="AM758" s="13"/>
      <c r="AN758" s="13"/>
      <c r="AO758" s="13"/>
      <c r="AP758" s="13"/>
      <c r="AQ758" s="13"/>
      <c r="AR758" s="13"/>
      <c r="AS758" s="13"/>
      <c r="AT758" s="13"/>
      <c r="AU758" s="13"/>
      <c r="AV758" s="13"/>
      <c r="AW758" s="13"/>
      <c r="AX758" s="13"/>
      <c r="AY758" s="13"/>
      <c r="AZ758" s="13"/>
      <c r="BA758" s="13"/>
      <c r="BB758" s="13"/>
      <c r="BC758" s="13"/>
      <c r="BD758" s="13"/>
      <c r="BE758" s="13"/>
      <c r="BF758" s="13"/>
    </row>
    <row r="759" spans="1:58" x14ac:dyDescent="0.2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N759" s="21"/>
      <c r="AB759" s="13"/>
      <c r="AC759" s="13"/>
      <c r="AD759" s="13"/>
      <c r="AE759" s="13"/>
      <c r="AF759" s="13"/>
      <c r="AG759" s="13"/>
      <c r="AH759" s="13"/>
      <c r="AI759" s="13"/>
      <c r="AJ759" s="13"/>
      <c r="AK759" s="13"/>
      <c r="AL759" s="13"/>
      <c r="AM759" s="13"/>
      <c r="AN759" s="13"/>
      <c r="AO759" s="13"/>
      <c r="AP759" s="13"/>
      <c r="AQ759" s="13"/>
      <c r="AR759" s="13"/>
      <c r="AS759" s="13"/>
      <c r="AT759" s="13"/>
      <c r="AU759" s="13"/>
      <c r="AV759" s="13"/>
      <c r="AW759" s="13"/>
      <c r="AX759" s="13"/>
      <c r="AY759" s="13"/>
      <c r="AZ759" s="13"/>
      <c r="BA759" s="13"/>
      <c r="BB759" s="13"/>
      <c r="BC759" s="13"/>
      <c r="BD759" s="13"/>
      <c r="BE759" s="13"/>
      <c r="BF759" s="13"/>
    </row>
    <row r="760" spans="1:58" x14ac:dyDescent="0.2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N760" s="21"/>
      <c r="AB760" s="13"/>
      <c r="AC760" s="13"/>
      <c r="AD760" s="13"/>
      <c r="AE760" s="13"/>
      <c r="AF760" s="13"/>
      <c r="AG760" s="13"/>
      <c r="AH760" s="13"/>
      <c r="AI760" s="13"/>
      <c r="AJ760" s="13"/>
      <c r="AK760" s="13"/>
      <c r="AL760" s="13"/>
      <c r="AM760" s="13"/>
      <c r="AN760" s="13"/>
      <c r="AO760" s="13"/>
      <c r="AP760" s="13"/>
      <c r="AQ760" s="13"/>
      <c r="AR760" s="13"/>
      <c r="AS760" s="13"/>
      <c r="AT760" s="13"/>
      <c r="AU760" s="13"/>
      <c r="AV760" s="13"/>
      <c r="AW760" s="13"/>
      <c r="AX760" s="13"/>
      <c r="AY760" s="13"/>
      <c r="AZ760" s="13"/>
      <c r="BA760" s="13"/>
      <c r="BB760" s="13"/>
      <c r="BC760" s="13"/>
      <c r="BD760" s="13"/>
      <c r="BE760" s="13"/>
      <c r="BF760" s="13"/>
    </row>
    <row r="761" spans="1:58" x14ac:dyDescent="0.2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N761" s="21"/>
      <c r="AB761" s="13"/>
      <c r="AC761" s="13"/>
      <c r="AD761" s="13"/>
      <c r="AE761" s="13"/>
      <c r="AF761" s="13"/>
      <c r="AG761" s="13"/>
      <c r="AH761" s="13"/>
      <c r="AI761" s="13"/>
      <c r="AJ761" s="13"/>
      <c r="AK761" s="13"/>
      <c r="AL761" s="13"/>
      <c r="AM761" s="13"/>
      <c r="AN761" s="13"/>
      <c r="AO761" s="13"/>
      <c r="AP761" s="13"/>
      <c r="AQ761" s="13"/>
      <c r="AR761" s="13"/>
      <c r="AS761" s="13"/>
      <c r="AT761" s="13"/>
      <c r="AU761" s="13"/>
      <c r="AV761" s="13"/>
      <c r="AW761" s="13"/>
      <c r="AX761" s="13"/>
      <c r="AY761" s="13"/>
      <c r="AZ761" s="13"/>
      <c r="BA761" s="13"/>
      <c r="BB761" s="13"/>
      <c r="BC761" s="13"/>
      <c r="BD761" s="13"/>
      <c r="BE761" s="13"/>
      <c r="BF761" s="13"/>
    </row>
    <row r="762" spans="1:58" x14ac:dyDescent="0.2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N762" s="21"/>
      <c r="AB762" s="13"/>
      <c r="AC762" s="13"/>
      <c r="AD762" s="13"/>
      <c r="AE762" s="13"/>
      <c r="AF762" s="13"/>
      <c r="AG762" s="13"/>
      <c r="AH762" s="13"/>
      <c r="AI762" s="13"/>
      <c r="AJ762" s="13"/>
      <c r="AK762" s="13"/>
      <c r="AL762" s="13"/>
      <c r="AM762" s="13"/>
      <c r="AN762" s="13"/>
      <c r="AO762" s="13"/>
      <c r="AP762" s="13"/>
      <c r="AQ762" s="13"/>
      <c r="AR762" s="13"/>
      <c r="AS762" s="13"/>
      <c r="AT762" s="13"/>
      <c r="AU762" s="13"/>
      <c r="AV762" s="13"/>
      <c r="AW762" s="13"/>
      <c r="AX762" s="13"/>
      <c r="AY762" s="13"/>
      <c r="AZ762" s="13"/>
      <c r="BA762" s="13"/>
      <c r="BB762" s="13"/>
      <c r="BC762" s="13"/>
      <c r="BD762" s="13"/>
      <c r="BE762" s="13"/>
      <c r="BF762" s="13"/>
    </row>
    <row r="763" spans="1:58" x14ac:dyDescent="0.2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N763" s="21"/>
      <c r="AB763" s="13"/>
      <c r="AC763" s="13"/>
      <c r="AD763" s="13"/>
      <c r="AE763" s="13"/>
      <c r="AF763" s="13"/>
      <c r="AG763" s="13"/>
      <c r="AH763" s="13"/>
      <c r="AI763" s="13"/>
      <c r="AJ763" s="13"/>
      <c r="AK763" s="13"/>
      <c r="AL763" s="13"/>
      <c r="AM763" s="13"/>
      <c r="AN763" s="13"/>
      <c r="AO763" s="13"/>
      <c r="AP763" s="13"/>
      <c r="AQ763" s="13"/>
      <c r="AR763" s="13"/>
      <c r="AS763" s="13"/>
      <c r="AT763" s="13"/>
      <c r="AU763" s="13"/>
      <c r="AV763" s="13"/>
      <c r="AW763" s="13"/>
      <c r="AX763" s="13"/>
      <c r="AY763" s="13"/>
      <c r="AZ763" s="13"/>
      <c r="BA763" s="13"/>
      <c r="BB763" s="13"/>
      <c r="BC763" s="13"/>
      <c r="BD763" s="13"/>
      <c r="BE763" s="13"/>
      <c r="BF763" s="13"/>
    </row>
    <row r="764" spans="1:58" x14ac:dyDescent="0.2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N764" s="21"/>
      <c r="AB764" s="13"/>
      <c r="AC764" s="13"/>
      <c r="AD764" s="13"/>
      <c r="AE764" s="13"/>
      <c r="AF764" s="13"/>
      <c r="AG764" s="13"/>
      <c r="AH764" s="13"/>
      <c r="AI764" s="13"/>
      <c r="AJ764" s="13"/>
      <c r="AK764" s="13"/>
      <c r="AL764" s="13"/>
      <c r="AM764" s="13"/>
      <c r="AN764" s="13"/>
      <c r="AO764" s="13"/>
      <c r="AP764" s="13"/>
      <c r="AQ764" s="13"/>
      <c r="AR764" s="13"/>
      <c r="AS764" s="13"/>
      <c r="AT764" s="13"/>
      <c r="AU764" s="13"/>
      <c r="AV764" s="13"/>
      <c r="AW764" s="13"/>
      <c r="AX764" s="13"/>
      <c r="AY764" s="13"/>
      <c r="AZ764" s="13"/>
      <c r="BA764" s="13"/>
      <c r="BB764" s="13"/>
      <c r="BC764" s="13"/>
      <c r="BD764" s="13"/>
      <c r="BE764" s="13"/>
      <c r="BF764" s="13"/>
    </row>
    <row r="765" spans="1:58" x14ac:dyDescent="0.2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N765" s="21"/>
      <c r="AB765" s="13"/>
      <c r="AC765" s="13"/>
      <c r="AD765" s="13"/>
      <c r="AE765" s="13"/>
      <c r="AF765" s="13"/>
      <c r="AG765" s="13"/>
      <c r="AH765" s="13"/>
      <c r="AI765" s="13"/>
      <c r="AJ765" s="13"/>
      <c r="AK765" s="13"/>
      <c r="AL765" s="13"/>
      <c r="AM765" s="13"/>
      <c r="AN765" s="13"/>
      <c r="AO765" s="13"/>
      <c r="AP765" s="13"/>
      <c r="AQ765" s="13"/>
      <c r="AR765" s="13"/>
      <c r="AS765" s="13"/>
      <c r="AT765" s="13"/>
      <c r="AU765" s="13"/>
      <c r="AV765" s="13"/>
      <c r="AW765" s="13"/>
      <c r="AX765" s="13"/>
      <c r="AY765" s="13"/>
      <c r="AZ765" s="13"/>
      <c r="BA765" s="13"/>
      <c r="BB765" s="13"/>
      <c r="BC765" s="13"/>
      <c r="BD765" s="13"/>
      <c r="BE765" s="13"/>
      <c r="BF765" s="13"/>
    </row>
    <row r="766" spans="1:58" x14ac:dyDescent="0.2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N766" s="21"/>
      <c r="AB766" s="13"/>
      <c r="AC766" s="13"/>
      <c r="AD766" s="13"/>
      <c r="AE766" s="13"/>
      <c r="AF766" s="13"/>
      <c r="AG766" s="13"/>
      <c r="AH766" s="13"/>
      <c r="AI766" s="13"/>
      <c r="AJ766" s="13"/>
      <c r="AK766" s="13"/>
      <c r="AL766" s="13"/>
      <c r="AM766" s="13"/>
      <c r="AN766" s="13"/>
      <c r="AO766" s="13"/>
      <c r="AP766" s="13"/>
      <c r="AQ766" s="13"/>
      <c r="AR766" s="13"/>
      <c r="AS766" s="13"/>
      <c r="AT766" s="13"/>
      <c r="AU766" s="13"/>
      <c r="AV766" s="13"/>
      <c r="AW766" s="13"/>
      <c r="AX766" s="13"/>
      <c r="AY766" s="13"/>
      <c r="AZ766" s="13"/>
      <c r="BA766" s="13"/>
      <c r="BB766" s="13"/>
      <c r="BC766" s="13"/>
      <c r="BD766" s="13"/>
      <c r="BE766" s="13"/>
      <c r="BF766" s="13"/>
    </row>
    <row r="767" spans="1:58" x14ac:dyDescent="0.2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N767" s="21"/>
      <c r="AB767" s="13"/>
      <c r="AC767" s="13"/>
      <c r="AD767" s="13"/>
      <c r="AE767" s="13"/>
      <c r="AF767" s="13"/>
      <c r="AG767" s="13"/>
      <c r="AH767" s="13"/>
      <c r="AI767" s="13"/>
      <c r="AJ767" s="13"/>
      <c r="AK767" s="13"/>
      <c r="AL767" s="13"/>
      <c r="AM767" s="13"/>
      <c r="AN767" s="13"/>
      <c r="AO767" s="13"/>
      <c r="AP767" s="13"/>
      <c r="AQ767" s="13"/>
      <c r="AR767" s="13"/>
      <c r="AS767" s="13"/>
      <c r="AT767" s="13"/>
      <c r="AU767" s="13"/>
      <c r="AV767" s="13"/>
      <c r="AW767" s="13"/>
      <c r="AX767" s="13"/>
      <c r="AY767" s="13"/>
      <c r="AZ767" s="13"/>
      <c r="BA767" s="13"/>
      <c r="BB767" s="13"/>
      <c r="BC767" s="13"/>
      <c r="BD767" s="13"/>
      <c r="BE767" s="13"/>
      <c r="BF767" s="13"/>
    </row>
    <row r="768" spans="1:58" x14ac:dyDescent="0.2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N768" s="21"/>
      <c r="AB768" s="13"/>
      <c r="AC768" s="13"/>
      <c r="AD768" s="13"/>
      <c r="AE768" s="13"/>
      <c r="AF768" s="13"/>
      <c r="AG768" s="13"/>
      <c r="AH768" s="13"/>
      <c r="AI768" s="13"/>
      <c r="AJ768" s="13"/>
      <c r="AK768" s="13"/>
      <c r="AL768" s="13"/>
      <c r="AM768" s="13"/>
      <c r="AN768" s="13"/>
      <c r="AO768" s="13"/>
      <c r="AP768" s="13"/>
      <c r="AQ768" s="13"/>
      <c r="AR768" s="13"/>
      <c r="AS768" s="13"/>
      <c r="AT768" s="13"/>
      <c r="AU768" s="13"/>
      <c r="AV768" s="13"/>
      <c r="AW768" s="13"/>
      <c r="AX768" s="13"/>
      <c r="AY768" s="13"/>
      <c r="AZ768" s="13"/>
      <c r="BA768" s="13"/>
      <c r="BB768" s="13"/>
      <c r="BC768" s="13"/>
      <c r="BD768" s="13"/>
      <c r="BE768" s="13"/>
      <c r="BF768" s="13"/>
    </row>
    <row r="769" spans="1:58" x14ac:dyDescent="0.2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N769" s="21"/>
      <c r="AB769" s="13"/>
      <c r="AC769" s="13"/>
      <c r="AD769" s="13"/>
      <c r="AE769" s="13"/>
      <c r="AF769" s="13"/>
      <c r="AG769" s="13"/>
      <c r="AH769" s="13"/>
      <c r="AI769" s="13"/>
      <c r="AJ769" s="13"/>
      <c r="AK769" s="13"/>
      <c r="AL769" s="13"/>
      <c r="AM769" s="13"/>
      <c r="AN769" s="13"/>
      <c r="AO769" s="13"/>
      <c r="AP769" s="13"/>
      <c r="AQ769" s="13"/>
      <c r="AR769" s="13"/>
      <c r="AS769" s="13"/>
      <c r="AT769" s="13"/>
      <c r="AU769" s="13"/>
      <c r="AV769" s="13"/>
      <c r="AW769" s="13"/>
      <c r="AX769" s="13"/>
      <c r="AY769" s="13"/>
      <c r="AZ769" s="13"/>
      <c r="BA769" s="13"/>
      <c r="BB769" s="13"/>
      <c r="BC769" s="13"/>
      <c r="BD769" s="13"/>
      <c r="BE769" s="13"/>
      <c r="BF769" s="13"/>
    </row>
    <row r="770" spans="1:58" x14ac:dyDescent="0.2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N770" s="21"/>
      <c r="AB770" s="13"/>
      <c r="AC770" s="13"/>
      <c r="AD770" s="13"/>
      <c r="AE770" s="13"/>
      <c r="AF770" s="13"/>
      <c r="AG770" s="13"/>
      <c r="AH770" s="13"/>
      <c r="AI770" s="13"/>
      <c r="AJ770" s="13"/>
      <c r="AK770" s="13"/>
      <c r="AL770" s="13"/>
      <c r="AM770" s="13"/>
      <c r="AN770" s="13"/>
      <c r="AO770" s="13"/>
      <c r="AP770" s="13"/>
      <c r="AQ770" s="13"/>
      <c r="AR770" s="13"/>
      <c r="AS770" s="13"/>
      <c r="AT770" s="13"/>
      <c r="AU770" s="13"/>
      <c r="AV770" s="13"/>
      <c r="AW770" s="13"/>
      <c r="AX770" s="13"/>
      <c r="AY770" s="13"/>
      <c r="AZ770" s="13"/>
      <c r="BA770" s="13"/>
      <c r="BB770" s="13"/>
      <c r="BC770" s="13"/>
      <c r="BD770" s="13"/>
      <c r="BE770" s="13"/>
      <c r="BF770" s="13"/>
    </row>
    <row r="771" spans="1:58" x14ac:dyDescent="0.2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N771" s="21"/>
      <c r="AB771" s="13"/>
      <c r="AC771" s="13"/>
      <c r="AD771" s="13"/>
      <c r="AE771" s="13"/>
      <c r="AF771" s="13"/>
      <c r="AG771" s="13"/>
      <c r="AH771" s="13"/>
      <c r="AI771" s="13"/>
      <c r="AJ771" s="13"/>
      <c r="AK771" s="13"/>
      <c r="AL771" s="13"/>
      <c r="AM771" s="13"/>
      <c r="AN771" s="13"/>
      <c r="AO771" s="13"/>
      <c r="AP771" s="13"/>
      <c r="AQ771" s="13"/>
      <c r="AR771" s="13"/>
      <c r="AS771" s="13"/>
      <c r="AT771" s="13"/>
      <c r="AU771" s="13"/>
      <c r="AV771" s="13"/>
      <c r="AW771" s="13"/>
      <c r="AX771" s="13"/>
      <c r="AY771" s="13"/>
      <c r="AZ771" s="13"/>
      <c r="BA771" s="13"/>
      <c r="BB771" s="13"/>
      <c r="BC771" s="13"/>
      <c r="BD771" s="13"/>
      <c r="BE771" s="13"/>
      <c r="BF771" s="13"/>
    </row>
    <row r="772" spans="1:58" x14ac:dyDescent="0.2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N772" s="21"/>
      <c r="AB772" s="13"/>
      <c r="AC772" s="13"/>
      <c r="AD772" s="13"/>
      <c r="AE772" s="13"/>
      <c r="AF772" s="13"/>
      <c r="AG772" s="13"/>
      <c r="AH772" s="13"/>
      <c r="AI772" s="13"/>
      <c r="AJ772" s="13"/>
      <c r="AK772" s="13"/>
      <c r="AL772" s="13"/>
      <c r="AM772" s="13"/>
      <c r="AN772" s="13"/>
      <c r="AO772" s="13"/>
      <c r="AP772" s="13"/>
      <c r="AQ772" s="13"/>
      <c r="AR772" s="13"/>
      <c r="AS772" s="13"/>
      <c r="AT772" s="13"/>
      <c r="AU772" s="13"/>
      <c r="AV772" s="13"/>
      <c r="AW772" s="13"/>
      <c r="AX772" s="13"/>
      <c r="AY772" s="13"/>
      <c r="AZ772" s="13"/>
      <c r="BA772" s="13"/>
      <c r="BB772" s="13"/>
      <c r="BC772" s="13"/>
      <c r="BD772" s="13"/>
      <c r="BE772" s="13"/>
      <c r="BF772" s="13"/>
    </row>
    <row r="773" spans="1:58" x14ac:dyDescent="0.2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N773" s="21"/>
      <c r="AB773" s="13"/>
      <c r="AC773" s="13"/>
      <c r="AD773" s="13"/>
      <c r="AE773" s="13"/>
      <c r="AF773" s="13"/>
      <c r="AG773" s="13"/>
      <c r="AH773" s="13"/>
      <c r="AI773" s="13"/>
      <c r="AJ773" s="13"/>
      <c r="AK773" s="13"/>
      <c r="AL773" s="13"/>
      <c r="AM773" s="13"/>
      <c r="AN773" s="13"/>
      <c r="AO773" s="13"/>
      <c r="AP773" s="13"/>
      <c r="AQ773" s="13"/>
      <c r="AR773" s="13"/>
      <c r="AS773" s="13"/>
      <c r="AT773" s="13"/>
      <c r="AU773" s="13"/>
      <c r="AV773" s="13"/>
      <c r="AW773" s="13"/>
      <c r="AX773" s="13"/>
      <c r="AY773" s="13"/>
      <c r="AZ773" s="13"/>
      <c r="BA773" s="13"/>
      <c r="BB773" s="13"/>
      <c r="BC773" s="13"/>
      <c r="BD773" s="13"/>
      <c r="BE773" s="13"/>
      <c r="BF773" s="13"/>
    </row>
    <row r="774" spans="1:58" x14ac:dyDescent="0.2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N774" s="21"/>
      <c r="AB774" s="13"/>
      <c r="AC774" s="13"/>
      <c r="AD774" s="13"/>
      <c r="AE774" s="13"/>
      <c r="AF774" s="13"/>
      <c r="AG774" s="13"/>
      <c r="AH774" s="13"/>
      <c r="AI774" s="13"/>
      <c r="AJ774" s="13"/>
      <c r="AK774" s="13"/>
      <c r="AL774" s="13"/>
      <c r="AM774" s="13"/>
      <c r="AN774" s="13"/>
      <c r="AO774" s="13"/>
      <c r="AP774" s="13"/>
      <c r="AQ774" s="13"/>
      <c r="AR774" s="13"/>
      <c r="AS774" s="13"/>
      <c r="AT774" s="13"/>
      <c r="AU774" s="13"/>
      <c r="AV774" s="13"/>
      <c r="AW774" s="13"/>
      <c r="AX774" s="13"/>
      <c r="AY774" s="13"/>
      <c r="AZ774" s="13"/>
      <c r="BA774" s="13"/>
      <c r="BB774" s="13"/>
      <c r="BC774" s="13"/>
      <c r="BD774" s="13"/>
      <c r="BE774" s="13"/>
      <c r="BF774" s="13"/>
    </row>
    <row r="775" spans="1:58" x14ac:dyDescent="0.2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N775" s="21"/>
      <c r="AB775" s="13"/>
      <c r="AC775" s="13"/>
      <c r="AD775" s="13"/>
      <c r="AE775" s="13"/>
      <c r="AF775" s="13"/>
      <c r="AG775" s="13"/>
      <c r="AH775" s="13"/>
      <c r="AI775" s="13"/>
      <c r="AJ775" s="13"/>
      <c r="AK775" s="13"/>
      <c r="AL775" s="13"/>
      <c r="AM775" s="13"/>
      <c r="AN775" s="13"/>
      <c r="AO775" s="13"/>
      <c r="AP775" s="13"/>
      <c r="AQ775" s="13"/>
      <c r="AR775" s="13"/>
      <c r="AS775" s="13"/>
      <c r="AT775" s="13"/>
      <c r="AU775" s="13"/>
      <c r="AV775" s="13"/>
      <c r="AW775" s="13"/>
      <c r="AX775" s="13"/>
      <c r="AY775" s="13"/>
      <c r="AZ775" s="13"/>
      <c r="BA775" s="13"/>
      <c r="BB775" s="13"/>
      <c r="BC775" s="13"/>
      <c r="BD775" s="13"/>
      <c r="BE775" s="13"/>
      <c r="BF775" s="13"/>
    </row>
    <row r="776" spans="1:58" x14ac:dyDescent="0.2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N776" s="21"/>
      <c r="AB776" s="13"/>
      <c r="AC776" s="13"/>
      <c r="AD776" s="13"/>
      <c r="AE776" s="13"/>
      <c r="AF776" s="13"/>
      <c r="AG776" s="13"/>
      <c r="AH776" s="13"/>
      <c r="AI776" s="13"/>
      <c r="AJ776" s="13"/>
      <c r="AK776" s="13"/>
      <c r="AL776" s="13"/>
      <c r="AM776" s="13"/>
      <c r="AN776" s="13"/>
      <c r="AO776" s="13"/>
      <c r="AP776" s="13"/>
      <c r="AQ776" s="13"/>
      <c r="AR776" s="13"/>
      <c r="AS776" s="13"/>
      <c r="AT776" s="13"/>
      <c r="AU776" s="13"/>
      <c r="AV776" s="13"/>
      <c r="AW776" s="13"/>
      <c r="AX776" s="13"/>
      <c r="AY776" s="13"/>
      <c r="AZ776" s="13"/>
      <c r="BA776" s="13"/>
      <c r="BB776" s="13"/>
      <c r="BC776" s="13"/>
      <c r="BD776" s="13"/>
      <c r="BE776" s="13"/>
      <c r="BF776" s="13"/>
    </row>
    <row r="777" spans="1:58" x14ac:dyDescent="0.2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N777" s="21"/>
      <c r="AB777" s="13"/>
      <c r="AC777" s="13"/>
      <c r="AD777" s="13"/>
      <c r="AE777" s="13"/>
      <c r="AF777" s="13"/>
      <c r="AG777" s="13"/>
      <c r="AH777" s="13"/>
      <c r="AI777" s="13"/>
      <c r="AJ777" s="13"/>
      <c r="AK777" s="13"/>
      <c r="AL777" s="13"/>
      <c r="AM777" s="13"/>
      <c r="AN777" s="13"/>
      <c r="AO777" s="13"/>
      <c r="AP777" s="13"/>
      <c r="AQ777" s="13"/>
      <c r="AR777" s="13"/>
      <c r="AS777" s="13"/>
      <c r="AT777" s="13"/>
      <c r="AU777" s="13"/>
      <c r="AV777" s="13"/>
      <c r="AW777" s="13"/>
      <c r="AX777" s="13"/>
      <c r="AY777" s="13"/>
      <c r="AZ777" s="13"/>
      <c r="BA777" s="13"/>
      <c r="BB777" s="13"/>
      <c r="BC777" s="13"/>
      <c r="BD777" s="13"/>
      <c r="BE777" s="13"/>
      <c r="BF777" s="13"/>
    </row>
    <row r="778" spans="1:58" x14ac:dyDescent="0.2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N778" s="21"/>
      <c r="AB778" s="13"/>
      <c r="AC778" s="13"/>
      <c r="AD778" s="13"/>
      <c r="AE778" s="13"/>
      <c r="AF778" s="13"/>
      <c r="AG778" s="13"/>
      <c r="AH778" s="13"/>
      <c r="AI778" s="13"/>
      <c r="AJ778" s="13"/>
      <c r="AK778" s="13"/>
      <c r="AL778" s="13"/>
      <c r="AM778" s="13"/>
      <c r="AN778" s="13"/>
      <c r="AO778" s="13"/>
      <c r="AP778" s="13"/>
      <c r="AQ778" s="13"/>
      <c r="AR778" s="13"/>
      <c r="AS778" s="13"/>
      <c r="AT778" s="13"/>
      <c r="AU778" s="13"/>
      <c r="AV778" s="13"/>
      <c r="AW778" s="13"/>
      <c r="AX778" s="13"/>
      <c r="AY778" s="13"/>
      <c r="AZ778" s="13"/>
      <c r="BA778" s="13"/>
      <c r="BB778" s="13"/>
      <c r="BC778" s="13"/>
      <c r="BD778" s="13"/>
      <c r="BE778" s="13"/>
      <c r="BF778" s="13"/>
    </row>
    <row r="779" spans="1:58" x14ac:dyDescent="0.2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N779" s="21"/>
      <c r="AB779" s="13"/>
      <c r="AC779" s="13"/>
      <c r="AD779" s="13"/>
      <c r="AE779" s="13"/>
      <c r="AF779" s="13"/>
      <c r="AG779" s="13"/>
      <c r="AH779" s="13"/>
      <c r="AI779" s="13"/>
      <c r="AJ779" s="13"/>
      <c r="AK779" s="13"/>
      <c r="AL779" s="13"/>
      <c r="AM779" s="13"/>
      <c r="AN779" s="13"/>
      <c r="AO779" s="13"/>
      <c r="AP779" s="13"/>
      <c r="AQ779" s="13"/>
      <c r="AR779" s="13"/>
      <c r="AS779" s="13"/>
      <c r="AT779" s="13"/>
      <c r="AU779" s="13"/>
      <c r="AV779" s="13"/>
      <c r="AW779" s="13"/>
      <c r="AX779" s="13"/>
      <c r="AY779" s="13"/>
      <c r="AZ779" s="13"/>
      <c r="BA779" s="13"/>
      <c r="BB779" s="13"/>
      <c r="BC779" s="13"/>
      <c r="BD779" s="13"/>
      <c r="BE779" s="13"/>
      <c r="BF779" s="13"/>
    </row>
    <row r="780" spans="1:58" x14ac:dyDescent="0.2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N780" s="21"/>
      <c r="AB780" s="13"/>
      <c r="AC780" s="13"/>
      <c r="AD780" s="13"/>
      <c r="AE780" s="13"/>
      <c r="AF780" s="13"/>
      <c r="AG780" s="13"/>
      <c r="AH780" s="13"/>
      <c r="AI780" s="13"/>
      <c r="AJ780" s="13"/>
      <c r="AK780" s="13"/>
      <c r="AL780" s="13"/>
      <c r="AM780" s="13"/>
      <c r="AN780" s="13"/>
      <c r="AO780" s="13"/>
      <c r="AP780" s="13"/>
      <c r="AQ780" s="13"/>
      <c r="AR780" s="13"/>
      <c r="AS780" s="13"/>
      <c r="AT780" s="13"/>
      <c r="AU780" s="13"/>
      <c r="AV780" s="13"/>
      <c r="AW780" s="13"/>
      <c r="AX780" s="13"/>
      <c r="AY780" s="13"/>
      <c r="AZ780" s="13"/>
      <c r="BA780" s="13"/>
      <c r="BB780" s="13"/>
      <c r="BC780" s="13"/>
      <c r="BD780" s="13"/>
      <c r="BE780" s="13"/>
      <c r="BF780" s="13"/>
    </row>
    <row r="781" spans="1:58" x14ac:dyDescent="0.2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N781" s="21"/>
      <c r="AB781" s="13"/>
      <c r="AC781" s="13"/>
      <c r="AD781" s="13"/>
      <c r="AE781" s="13"/>
      <c r="AF781" s="13"/>
      <c r="AG781" s="13"/>
      <c r="AH781" s="13"/>
      <c r="AI781" s="13"/>
      <c r="AJ781" s="13"/>
      <c r="AK781" s="13"/>
      <c r="AL781" s="13"/>
      <c r="AM781" s="13"/>
      <c r="AN781" s="13"/>
      <c r="AO781" s="13"/>
      <c r="AP781" s="13"/>
      <c r="AQ781" s="13"/>
      <c r="AR781" s="13"/>
      <c r="AS781" s="13"/>
      <c r="AT781" s="13"/>
      <c r="AU781" s="13"/>
      <c r="AV781" s="13"/>
      <c r="AW781" s="13"/>
      <c r="AX781" s="13"/>
      <c r="AY781" s="13"/>
      <c r="AZ781" s="13"/>
      <c r="BA781" s="13"/>
      <c r="BB781" s="13"/>
      <c r="BC781" s="13"/>
      <c r="BD781" s="13"/>
      <c r="BE781" s="13"/>
      <c r="BF781" s="13"/>
    </row>
    <row r="782" spans="1:58" x14ac:dyDescent="0.2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N782" s="21"/>
      <c r="AB782" s="13"/>
      <c r="AC782" s="13"/>
      <c r="AD782" s="13"/>
      <c r="AE782" s="13"/>
      <c r="AF782" s="13"/>
      <c r="AG782" s="13"/>
      <c r="AH782" s="13"/>
      <c r="AI782" s="13"/>
      <c r="AJ782" s="13"/>
      <c r="AK782" s="13"/>
      <c r="AL782" s="13"/>
      <c r="AM782" s="13"/>
      <c r="AN782" s="13"/>
      <c r="AO782" s="13"/>
      <c r="AP782" s="13"/>
      <c r="AQ782" s="13"/>
      <c r="AR782" s="13"/>
      <c r="AS782" s="13"/>
      <c r="AT782" s="13"/>
      <c r="AU782" s="13"/>
      <c r="AV782" s="13"/>
      <c r="AW782" s="13"/>
      <c r="AX782" s="13"/>
      <c r="AY782" s="13"/>
      <c r="AZ782" s="13"/>
      <c r="BA782" s="13"/>
      <c r="BB782" s="13"/>
      <c r="BC782" s="13"/>
      <c r="BD782" s="13"/>
      <c r="BE782" s="13"/>
      <c r="BF782" s="13"/>
    </row>
    <row r="783" spans="1:58" x14ac:dyDescent="0.2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N783" s="21"/>
      <c r="AB783" s="13"/>
      <c r="AC783" s="13"/>
      <c r="AD783" s="13"/>
      <c r="AE783" s="13"/>
      <c r="AF783" s="13"/>
      <c r="AG783" s="13"/>
      <c r="AH783" s="13"/>
      <c r="AI783" s="13"/>
      <c r="AJ783" s="13"/>
      <c r="AK783" s="13"/>
      <c r="AL783" s="13"/>
      <c r="AM783" s="13"/>
      <c r="AN783" s="13"/>
      <c r="AO783" s="13"/>
      <c r="AP783" s="13"/>
      <c r="AQ783" s="13"/>
      <c r="AR783" s="13"/>
      <c r="AS783" s="13"/>
      <c r="AT783" s="13"/>
      <c r="AU783" s="13"/>
      <c r="AV783" s="13"/>
      <c r="AW783" s="13"/>
      <c r="AX783" s="13"/>
      <c r="AY783" s="13"/>
      <c r="AZ783" s="13"/>
      <c r="BA783" s="13"/>
      <c r="BB783" s="13"/>
      <c r="BC783" s="13"/>
      <c r="BD783" s="13"/>
      <c r="BE783" s="13"/>
      <c r="BF783" s="13"/>
    </row>
    <row r="784" spans="1:58" x14ac:dyDescent="0.2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N784" s="21"/>
      <c r="AB784" s="13"/>
      <c r="AC784" s="13"/>
      <c r="AD784" s="13"/>
      <c r="AE784" s="13"/>
      <c r="AF784" s="13"/>
      <c r="AG784" s="13"/>
      <c r="AH784" s="13"/>
      <c r="AI784" s="13"/>
      <c r="AJ784" s="13"/>
      <c r="AK784" s="13"/>
      <c r="AL784" s="13"/>
      <c r="AM784" s="13"/>
      <c r="AN784" s="13"/>
      <c r="AO784" s="13"/>
      <c r="AP784" s="13"/>
      <c r="AQ784" s="13"/>
      <c r="AR784" s="13"/>
      <c r="AS784" s="13"/>
      <c r="AT784" s="13"/>
      <c r="AU784" s="13"/>
      <c r="AV784" s="13"/>
      <c r="AW784" s="13"/>
      <c r="AX784" s="13"/>
      <c r="AY784" s="13"/>
      <c r="AZ784" s="13"/>
      <c r="BA784" s="13"/>
      <c r="BB784" s="13"/>
      <c r="BC784" s="13"/>
      <c r="BD784" s="13"/>
      <c r="BE784" s="13"/>
      <c r="BF784" s="13"/>
    </row>
    <row r="785" spans="1:58" x14ac:dyDescent="0.2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N785" s="21"/>
      <c r="AB785" s="13"/>
      <c r="AC785" s="13"/>
      <c r="AD785" s="13"/>
      <c r="AE785" s="13"/>
      <c r="AF785" s="13"/>
      <c r="AG785" s="13"/>
      <c r="AH785" s="13"/>
      <c r="AI785" s="13"/>
      <c r="AJ785" s="13"/>
      <c r="AK785" s="13"/>
      <c r="AL785" s="13"/>
      <c r="AM785" s="13"/>
      <c r="AN785" s="13"/>
      <c r="AO785" s="13"/>
      <c r="AP785" s="13"/>
      <c r="AQ785" s="13"/>
      <c r="AR785" s="13"/>
      <c r="AS785" s="13"/>
      <c r="AT785" s="13"/>
      <c r="AU785" s="13"/>
      <c r="AV785" s="13"/>
      <c r="AW785" s="13"/>
      <c r="AX785" s="13"/>
      <c r="AY785" s="13"/>
      <c r="AZ785" s="13"/>
      <c r="BA785" s="13"/>
      <c r="BB785" s="13"/>
      <c r="BC785" s="13"/>
      <c r="BD785" s="13"/>
      <c r="BE785" s="13"/>
      <c r="BF785" s="13"/>
    </row>
    <row r="786" spans="1:58" x14ac:dyDescent="0.2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N786" s="21"/>
      <c r="AB786" s="13"/>
      <c r="AC786" s="13"/>
      <c r="AD786" s="13"/>
      <c r="AE786" s="13"/>
      <c r="AF786" s="13"/>
      <c r="AG786" s="13"/>
      <c r="AH786" s="13"/>
      <c r="AI786" s="13"/>
      <c r="AJ786" s="13"/>
      <c r="AK786" s="13"/>
      <c r="AL786" s="13"/>
      <c r="AM786" s="13"/>
      <c r="AN786" s="13"/>
      <c r="AO786" s="13"/>
      <c r="AP786" s="13"/>
      <c r="AQ786" s="13"/>
      <c r="AR786" s="13"/>
      <c r="AS786" s="13"/>
      <c r="AT786" s="13"/>
      <c r="AU786" s="13"/>
      <c r="AV786" s="13"/>
      <c r="AW786" s="13"/>
      <c r="AX786" s="13"/>
      <c r="AY786" s="13"/>
      <c r="AZ786" s="13"/>
      <c r="BA786" s="13"/>
      <c r="BB786" s="13"/>
      <c r="BC786" s="13"/>
      <c r="BD786" s="13"/>
      <c r="BE786" s="13"/>
      <c r="BF786" s="13"/>
    </row>
    <row r="787" spans="1:58" x14ac:dyDescent="0.2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N787" s="21"/>
      <c r="AB787" s="13"/>
      <c r="AC787" s="13"/>
      <c r="AD787" s="13"/>
      <c r="AE787" s="13"/>
      <c r="AF787" s="13"/>
      <c r="AG787" s="13"/>
      <c r="AH787" s="13"/>
      <c r="AI787" s="13"/>
      <c r="AJ787" s="13"/>
      <c r="AK787" s="13"/>
      <c r="AL787" s="13"/>
      <c r="AM787" s="13"/>
      <c r="AN787" s="13"/>
      <c r="AO787" s="13"/>
      <c r="AP787" s="13"/>
      <c r="AQ787" s="13"/>
      <c r="AR787" s="13"/>
      <c r="AS787" s="13"/>
      <c r="AT787" s="13"/>
      <c r="AU787" s="13"/>
      <c r="AV787" s="13"/>
      <c r="AW787" s="13"/>
      <c r="AX787" s="13"/>
      <c r="AY787" s="13"/>
      <c r="AZ787" s="13"/>
      <c r="BA787" s="13"/>
      <c r="BB787" s="13"/>
      <c r="BC787" s="13"/>
      <c r="BD787" s="13"/>
      <c r="BE787" s="13"/>
      <c r="BF787" s="13"/>
    </row>
    <row r="788" spans="1:58" x14ac:dyDescent="0.2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N788" s="21"/>
      <c r="AB788" s="13"/>
      <c r="AC788" s="13"/>
      <c r="AD788" s="13"/>
      <c r="AE788" s="13"/>
      <c r="AF788" s="13"/>
      <c r="AG788" s="13"/>
      <c r="AH788" s="13"/>
      <c r="AI788" s="13"/>
      <c r="AJ788" s="13"/>
      <c r="AK788" s="13"/>
      <c r="AL788" s="13"/>
      <c r="AM788" s="13"/>
      <c r="AN788" s="13"/>
      <c r="AO788" s="13"/>
      <c r="AP788" s="13"/>
      <c r="AQ788" s="13"/>
      <c r="AR788" s="13"/>
      <c r="AS788" s="13"/>
      <c r="AT788" s="13"/>
      <c r="AU788" s="13"/>
      <c r="AV788" s="13"/>
      <c r="AW788" s="13"/>
      <c r="AX788" s="13"/>
      <c r="AY788" s="13"/>
      <c r="AZ788" s="13"/>
      <c r="BA788" s="13"/>
      <c r="BB788" s="13"/>
      <c r="BC788" s="13"/>
      <c r="BD788" s="13"/>
      <c r="BE788" s="13"/>
      <c r="BF788" s="13"/>
    </row>
    <row r="789" spans="1:58" x14ac:dyDescent="0.2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N789" s="21"/>
      <c r="AB789" s="13"/>
      <c r="AC789" s="13"/>
      <c r="AD789" s="13"/>
      <c r="AE789" s="13"/>
      <c r="AF789" s="13"/>
      <c r="AG789" s="13"/>
      <c r="AH789" s="13"/>
      <c r="AI789" s="13"/>
      <c r="AJ789" s="13"/>
      <c r="AK789" s="13"/>
      <c r="AL789" s="13"/>
      <c r="AM789" s="13"/>
      <c r="AN789" s="13"/>
      <c r="AO789" s="13"/>
      <c r="AP789" s="13"/>
      <c r="AQ789" s="13"/>
      <c r="AR789" s="13"/>
      <c r="AS789" s="13"/>
      <c r="AT789" s="13"/>
      <c r="AU789" s="13"/>
      <c r="AV789" s="13"/>
      <c r="AW789" s="13"/>
      <c r="AX789" s="13"/>
      <c r="AY789" s="13"/>
      <c r="AZ789" s="13"/>
      <c r="BA789" s="13"/>
      <c r="BB789" s="13"/>
      <c r="BC789" s="13"/>
      <c r="BD789" s="13"/>
      <c r="BE789" s="13"/>
      <c r="BF789" s="13"/>
    </row>
    <row r="790" spans="1:58" x14ac:dyDescent="0.2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N790" s="21"/>
      <c r="AB790" s="13"/>
      <c r="AC790" s="13"/>
      <c r="AD790" s="13"/>
      <c r="AE790" s="13"/>
      <c r="AF790" s="13"/>
      <c r="AG790" s="13"/>
      <c r="AH790" s="13"/>
      <c r="AI790" s="13"/>
      <c r="AJ790" s="13"/>
      <c r="AK790" s="13"/>
      <c r="AL790" s="13"/>
      <c r="AM790" s="13"/>
      <c r="AN790" s="13"/>
      <c r="AO790" s="13"/>
      <c r="AP790" s="13"/>
      <c r="AQ790" s="13"/>
      <c r="AR790" s="13"/>
      <c r="AS790" s="13"/>
      <c r="AT790" s="13"/>
      <c r="AU790" s="13"/>
      <c r="AV790" s="13"/>
      <c r="AW790" s="13"/>
      <c r="AX790" s="13"/>
      <c r="AY790" s="13"/>
      <c r="AZ790" s="13"/>
      <c r="BA790" s="13"/>
      <c r="BB790" s="13"/>
      <c r="BC790" s="13"/>
      <c r="BD790" s="13"/>
      <c r="BE790" s="13"/>
      <c r="BF790" s="13"/>
    </row>
    <row r="791" spans="1:58" x14ac:dyDescent="0.2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N791" s="21"/>
      <c r="AB791" s="13"/>
      <c r="AC791" s="13"/>
      <c r="AD791" s="13"/>
      <c r="AE791" s="13"/>
      <c r="AF791" s="13"/>
      <c r="AG791" s="13"/>
      <c r="AH791" s="13"/>
      <c r="AI791" s="13"/>
      <c r="AJ791" s="13"/>
      <c r="AK791" s="13"/>
      <c r="AL791" s="13"/>
      <c r="AM791" s="13"/>
      <c r="AN791" s="13"/>
      <c r="AO791" s="13"/>
      <c r="AP791" s="13"/>
      <c r="AQ791" s="13"/>
      <c r="AR791" s="13"/>
      <c r="AS791" s="13"/>
      <c r="AT791" s="13"/>
      <c r="AU791" s="13"/>
      <c r="AV791" s="13"/>
      <c r="AW791" s="13"/>
      <c r="AX791" s="13"/>
      <c r="AY791" s="13"/>
      <c r="AZ791" s="13"/>
      <c r="BA791" s="13"/>
      <c r="BB791" s="13"/>
      <c r="BC791" s="13"/>
      <c r="BD791" s="13"/>
      <c r="BE791" s="13"/>
      <c r="BF791" s="13"/>
    </row>
    <row r="792" spans="1:58" x14ac:dyDescent="0.2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N792" s="21"/>
      <c r="AB792" s="13"/>
      <c r="AC792" s="13"/>
      <c r="AD792" s="13"/>
      <c r="AE792" s="13"/>
      <c r="AF792" s="13"/>
      <c r="AG792" s="13"/>
      <c r="AH792" s="13"/>
      <c r="AI792" s="13"/>
      <c r="AJ792" s="13"/>
      <c r="AK792" s="13"/>
      <c r="AL792" s="13"/>
      <c r="AM792" s="13"/>
      <c r="AN792" s="13"/>
      <c r="AO792" s="13"/>
      <c r="AP792" s="13"/>
      <c r="AQ792" s="13"/>
      <c r="AR792" s="13"/>
      <c r="AS792" s="13"/>
      <c r="AT792" s="13"/>
      <c r="AU792" s="13"/>
      <c r="AV792" s="13"/>
      <c r="AW792" s="13"/>
      <c r="AX792" s="13"/>
      <c r="AY792" s="13"/>
      <c r="AZ792" s="13"/>
      <c r="BA792" s="13"/>
      <c r="BB792" s="13"/>
      <c r="BC792" s="13"/>
      <c r="BD792" s="13"/>
      <c r="BE792" s="13"/>
      <c r="BF792" s="13"/>
    </row>
    <row r="793" spans="1:58" x14ac:dyDescent="0.2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N793" s="21"/>
      <c r="AB793" s="13"/>
      <c r="AC793" s="13"/>
      <c r="AD793" s="13"/>
      <c r="AE793" s="13"/>
      <c r="AF793" s="13"/>
      <c r="AG793" s="13"/>
      <c r="AH793" s="13"/>
      <c r="AI793" s="13"/>
      <c r="AJ793" s="13"/>
      <c r="AK793" s="13"/>
      <c r="AL793" s="13"/>
      <c r="AM793" s="13"/>
      <c r="AN793" s="13"/>
      <c r="AO793" s="13"/>
      <c r="AP793" s="13"/>
      <c r="AQ793" s="13"/>
      <c r="AR793" s="13"/>
      <c r="AS793" s="13"/>
      <c r="AT793" s="13"/>
      <c r="AU793" s="13"/>
      <c r="AV793" s="13"/>
      <c r="AW793" s="13"/>
      <c r="AX793" s="13"/>
      <c r="AY793" s="13"/>
      <c r="AZ793" s="13"/>
      <c r="BA793" s="13"/>
      <c r="BB793" s="13"/>
      <c r="BC793" s="13"/>
      <c r="BD793" s="13"/>
      <c r="BE793" s="13"/>
      <c r="BF793" s="13"/>
    </row>
    <row r="794" spans="1:58" x14ac:dyDescent="0.2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N794" s="21"/>
      <c r="AB794" s="13"/>
      <c r="AC794" s="13"/>
      <c r="AD794" s="13"/>
      <c r="AE794" s="13"/>
      <c r="AF794" s="13"/>
      <c r="AG794" s="13"/>
      <c r="AH794" s="13"/>
      <c r="AI794" s="13"/>
      <c r="AJ794" s="13"/>
      <c r="AK794" s="13"/>
      <c r="AL794" s="13"/>
      <c r="AM794" s="13"/>
      <c r="AN794" s="13"/>
      <c r="AO794" s="13"/>
      <c r="AP794" s="13"/>
      <c r="AQ794" s="13"/>
      <c r="AR794" s="13"/>
      <c r="AS794" s="13"/>
      <c r="AT794" s="13"/>
      <c r="AU794" s="13"/>
      <c r="AV794" s="13"/>
      <c r="AW794" s="13"/>
      <c r="AX794" s="13"/>
      <c r="AY794" s="13"/>
      <c r="AZ794" s="13"/>
      <c r="BA794" s="13"/>
      <c r="BB794" s="13"/>
      <c r="BC794" s="13"/>
      <c r="BD794" s="13"/>
      <c r="BE794" s="13"/>
      <c r="BF794" s="13"/>
    </row>
    <row r="795" spans="1:58" x14ac:dyDescent="0.2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N795" s="21"/>
      <c r="AB795" s="13"/>
      <c r="AC795" s="13"/>
      <c r="AD795" s="13"/>
      <c r="AE795" s="13"/>
      <c r="AF795" s="13"/>
      <c r="AG795" s="13"/>
      <c r="AH795" s="13"/>
      <c r="AI795" s="13"/>
      <c r="AJ795" s="13"/>
      <c r="AK795" s="13"/>
      <c r="AL795" s="13"/>
      <c r="AM795" s="13"/>
      <c r="AN795" s="13"/>
      <c r="AO795" s="13"/>
      <c r="AP795" s="13"/>
      <c r="AQ795" s="13"/>
      <c r="AR795" s="13"/>
      <c r="AS795" s="13"/>
      <c r="AT795" s="13"/>
      <c r="AU795" s="13"/>
      <c r="AV795" s="13"/>
      <c r="AW795" s="13"/>
      <c r="AX795" s="13"/>
      <c r="AY795" s="13"/>
      <c r="AZ795" s="13"/>
      <c r="BA795" s="13"/>
      <c r="BB795" s="13"/>
      <c r="BC795" s="13"/>
      <c r="BD795" s="13"/>
      <c r="BE795" s="13"/>
      <c r="BF795" s="13"/>
    </row>
    <row r="796" spans="1:58" x14ac:dyDescent="0.2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N796" s="21"/>
      <c r="AB796" s="13"/>
      <c r="AC796" s="13"/>
      <c r="AD796" s="13"/>
      <c r="AE796" s="13"/>
      <c r="AF796" s="13"/>
      <c r="AG796" s="13"/>
      <c r="AH796" s="13"/>
      <c r="AI796" s="13"/>
      <c r="AJ796" s="13"/>
      <c r="AK796" s="13"/>
      <c r="AL796" s="13"/>
      <c r="AM796" s="13"/>
      <c r="AN796" s="13"/>
      <c r="AO796" s="13"/>
      <c r="AP796" s="13"/>
      <c r="AQ796" s="13"/>
      <c r="AR796" s="13"/>
      <c r="AS796" s="13"/>
      <c r="AT796" s="13"/>
      <c r="AU796" s="13"/>
      <c r="AV796" s="13"/>
      <c r="AW796" s="13"/>
      <c r="AX796" s="13"/>
      <c r="AY796" s="13"/>
      <c r="AZ796" s="13"/>
      <c r="BA796" s="13"/>
      <c r="BB796" s="13"/>
      <c r="BC796" s="13"/>
      <c r="BD796" s="13"/>
      <c r="BE796" s="13"/>
      <c r="BF796" s="13"/>
    </row>
    <row r="797" spans="1:58" x14ac:dyDescent="0.2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N797" s="21"/>
      <c r="AB797" s="13"/>
      <c r="AC797" s="13"/>
      <c r="AD797" s="13"/>
      <c r="AE797" s="13"/>
      <c r="AF797" s="13"/>
      <c r="AG797" s="13"/>
      <c r="AH797" s="13"/>
      <c r="AI797" s="13"/>
      <c r="AJ797" s="13"/>
      <c r="AK797" s="13"/>
      <c r="AL797" s="13"/>
      <c r="AM797" s="13"/>
      <c r="AN797" s="13"/>
      <c r="AO797" s="13"/>
      <c r="AP797" s="13"/>
      <c r="AQ797" s="13"/>
      <c r="AR797" s="13"/>
      <c r="AS797" s="13"/>
      <c r="AT797" s="13"/>
      <c r="AU797" s="13"/>
      <c r="AV797" s="13"/>
      <c r="AW797" s="13"/>
      <c r="AX797" s="13"/>
      <c r="AY797" s="13"/>
      <c r="AZ797" s="13"/>
      <c r="BA797" s="13"/>
      <c r="BB797" s="13"/>
      <c r="BC797" s="13"/>
      <c r="BD797" s="13"/>
      <c r="BE797" s="13"/>
      <c r="BF797" s="13"/>
    </row>
    <row r="798" spans="1:58" x14ac:dyDescent="0.2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N798" s="21"/>
      <c r="AB798" s="13"/>
      <c r="AC798" s="13"/>
      <c r="AD798" s="13"/>
      <c r="AE798" s="13"/>
      <c r="AF798" s="13"/>
      <c r="AG798" s="13"/>
      <c r="AH798" s="13"/>
      <c r="AI798" s="13"/>
      <c r="AJ798" s="13"/>
      <c r="AK798" s="13"/>
      <c r="AL798" s="13"/>
      <c r="AM798" s="13"/>
      <c r="AN798" s="13"/>
      <c r="AO798" s="13"/>
      <c r="AP798" s="13"/>
      <c r="AQ798" s="13"/>
      <c r="AR798" s="13"/>
      <c r="AS798" s="13"/>
      <c r="AT798" s="13"/>
      <c r="AU798" s="13"/>
      <c r="AV798" s="13"/>
      <c r="AW798" s="13"/>
      <c r="AX798" s="13"/>
      <c r="AY798" s="13"/>
      <c r="AZ798" s="13"/>
      <c r="BA798" s="13"/>
      <c r="BB798" s="13"/>
      <c r="BC798" s="13"/>
      <c r="BD798" s="13"/>
      <c r="BE798" s="13"/>
      <c r="BF798" s="13"/>
    </row>
    <row r="799" spans="1:58" x14ac:dyDescent="0.2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N799" s="21"/>
      <c r="AB799" s="13"/>
      <c r="AC799" s="13"/>
      <c r="AD799" s="13"/>
      <c r="AE799" s="13"/>
      <c r="AF799" s="13"/>
      <c r="AG799" s="13"/>
      <c r="AH799" s="13"/>
      <c r="AI799" s="13"/>
      <c r="AJ799" s="13"/>
      <c r="AK799" s="13"/>
      <c r="AL799" s="13"/>
      <c r="AM799" s="13"/>
      <c r="AN799" s="13"/>
      <c r="AO799" s="13"/>
      <c r="AP799" s="13"/>
      <c r="AQ799" s="13"/>
      <c r="AR799" s="13"/>
      <c r="AS799" s="13"/>
      <c r="AT799" s="13"/>
      <c r="AU799" s="13"/>
      <c r="AV799" s="13"/>
      <c r="AW799" s="13"/>
      <c r="AX799" s="13"/>
      <c r="AY799" s="13"/>
      <c r="AZ799" s="13"/>
      <c r="BA799" s="13"/>
      <c r="BB799" s="13"/>
      <c r="BC799" s="13"/>
      <c r="BD799" s="13"/>
      <c r="BE799" s="13"/>
      <c r="BF799" s="13"/>
    </row>
    <row r="800" spans="1:58" x14ac:dyDescent="0.2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N800" s="21"/>
      <c r="AB800" s="13"/>
      <c r="AC800" s="13"/>
      <c r="AD800" s="13"/>
      <c r="AE800" s="13"/>
      <c r="AF800" s="13"/>
      <c r="AG800" s="13"/>
      <c r="AH800" s="13"/>
      <c r="AI800" s="13"/>
      <c r="AJ800" s="13"/>
      <c r="AK800" s="13"/>
      <c r="AL800" s="13"/>
      <c r="AM800" s="13"/>
      <c r="AN800" s="13"/>
      <c r="AO800" s="13"/>
      <c r="AP800" s="13"/>
      <c r="AQ800" s="13"/>
      <c r="AR800" s="13"/>
      <c r="AS800" s="13"/>
      <c r="AT800" s="13"/>
      <c r="AU800" s="13"/>
      <c r="AV800" s="13"/>
      <c r="AW800" s="13"/>
      <c r="AX800" s="13"/>
      <c r="AY800" s="13"/>
      <c r="AZ800" s="13"/>
      <c r="BA800" s="13"/>
      <c r="BB800" s="13"/>
      <c r="BC800" s="13"/>
      <c r="BD800" s="13"/>
      <c r="BE800" s="13"/>
      <c r="BF800" s="13"/>
    </row>
    <row r="801" spans="1:58" x14ac:dyDescent="0.2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N801" s="21"/>
      <c r="AB801" s="13"/>
      <c r="AC801" s="13"/>
      <c r="AD801" s="13"/>
      <c r="AE801" s="13"/>
      <c r="AF801" s="13"/>
      <c r="AG801" s="13"/>
      <c r="AH801" s="13"/>
      <c r="AI801" s="13"/>
      <c r="AJ801" s="13"/>
      <c r="AK801" s="13"/>
      <c r="AL801" s="13"/>
      <c r="AM801" s="13"/>
      <c r="AN801" s="13"/>
      <c r="AO801" s="13"/>
      <c r="AP801" s="13"/>
      <c r="AQ801" s="13"/>
      <c r="AR801" s="13"/>
      <c r="AS801" s="13"/>
      <c r="AT801" s="13"/>
      <c r="AU801" s="13"/>
      <c r="AV801" s="13"/>
      <c r="AW801" s="13"/>
      <c r="AX801" s="13"/>
      <c r="AY801" s="13"/>
      <c r="AZ801" s="13"/>
      <c r="BA801" s="13"/>
      <c r="BB801" s="13"/>
      <c r="BC801" s="13"/>
      <c r="BD801" s="13"/>
      <c r="BE801" s="13"/>
      <c r="BF801" s="13"/>
    </row>
    <row r="802" spans="1:58" x14ac:dyDescent="0.2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N802" s="21"/>
      <c r="AB802" s="13"/>
      <c r="AC802" s="13"/>
      <c r="AD802" s="13"/>
      <c r="AE802" s="13"/>
      <c r="AF802" s="13"/>
      <c r="AG802" s="13"/>
      <c r="AH802" s="13"/>
      <c r="AI802" s="13"/>
      <c r="AJ802" s="13"/>
      <c r="AK802" s="13"/>
      <c r="AL802" s="13"/>
      <c r="AM802" s="13"/>
      <c r="AN802" s="13"/>
      <c r="AO802" s="13"/>
      <c r="AP802" s="13"/>
      <c r="AQ802" s="13"/>
      <c r="AR802" s="13"/>
      <c r="AS802" s="13"/>
      <c r="AT802" s="13"/>
      <c r="AU802" s="13"/>
      <c r="AV802" s="13"/>
      <c r="AW802" s="13"/>
      <c r="AX802" s="13"/>
      <c r="AY802" s="13"/>
      <c r="AZ802" s="13"/>
      <c r="BA802" s="13"/>
      <c r="BB802" s="13"/>
      <c r="BC802" s="13"/>
      <c r="BD802" s="13"/>
      <c r="BE802" s="13"/>
      <c r="BF802" s="13"/>
    </row>
    <row r="803" spans="1:58" x14ac:dyDescent="0.2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N803" s="21"/>
      <c r="AB803" s="13"/>
      <c r="AC803" s="13"/>
      <c r="AD803" s="13"/>
      <c r="AE803" s="13"/>
      <c r="AF803" s="13"/>
      <c r="AG803" s="13"/>
      <c r="AH803" s="13"/>
      <c r="AI803" s="13"/>
      <c r="AJ803" s="13"/>
      <c r="AK803" s="13"/>
      <c r="AL803" s="13"/>
      <c r="AM803" s="13"/>
      <c r="AN803" s="13"/>
      <c r="AO803" s="13"/>
      <c r="AP803" s="13"/>
      <c r="AQ803" s="13"/>
      <c r="AR803" s="13"/>
      <c r="AS803" s="13"/>
      <c r="AT803" s="13"/>
      <c r="AU803" s="13"/>
      <c r="AV803" s="13"/>
      <c r="AW803" s="13"/>
      <c r="AX803" s="13"/>
      <c r="AY803" s="13"/>
      <c r="AZ803" s="13"/>
      <c r="BA803" s="13"/>
      <c r="BB803" s="13"/>
      <c r="BC803" s="13"/>
      <c r="BD803" s="13"/>
      <c r="BE803" s="13"/>
      <c r="BF803" s="13"/>
    </row>
    <row r="804" spans="1:58" x14ac:dyDescent="0.2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N804" s="21"/>
      <c r="AB804" s="13"/>
      <c r="AC804" s="13"/>
      <c r="AD804" s="13"/>
      <c r="AE804" s="13"/>
      <c r="AF804" s="13"/>
      <c r="AG804" s="13"/>
      <c r="AH804" s="13"/>
      <c r="AI804" s="13"/>
      <c r="AJ804" s="13"/>
      <c r="AK804" s="13"/>
      <c r="AL804" s="13"/>
      <c r="AM804" s="13"/>
      <c r="AN804" s="13"/>
      <c r="AO804" s="13"/>
      <c r="AP804" s="13"/>
      <c r="AQ804" s="13"/>
      <c r="AR804" s="13"/>
      <c r="AS804" s="13"/>
      <c r="AT804" s="13"/>
      <c r="AU804" s="13"/>
      <c r="AV804" s="13"/>
      <c r="AW804" s="13"/>
      <c r="AX804" s="13"/>
      <c r="AY804" s="13"/>
      <c r="AZ804" s="13"/>
      <c r="BA804" s="13"/>
      <c r="BB804" s="13"/>
      <c r="BC804" s="13"/>
      <c r="BD804" s="13"/>
      <c r="BE804" s="13"/>
      <c r="BF804" s="13"/>
    </row>
    <row r="805" spans="1:58" x14ac:dyDescent="0.2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N805" s="21"/>
      <c r="AB805" s="13"/>
      <c r="AC805" s="13"/>
      <c r="AD805" s="13"/>
      <c r="AE805" s="13"/>
      <c r="AF805" s="13"/>
      <c r="AG805" s="13"/>
      <c r="AH805" s="13"/>
      <c r="AI805" s="13"/>
      <c r="AJ805" s="13"/>
      <c r="AK805" s="13"/>
      <c r="AL805" s="13"/>
      <c r="AM805" s="13"/>
      <c r="AN805" s="13"/>
      <c r="AO805" s="13"/>
      <c r="AP805" s="13"/>
      <c r="AQ805" s="13"/>
      <c r="AR805" s="13"/>
      <c r="AS805" s="13"/>
      <c r="AT805" s="13"/>
      <c r="AU805" s="13"/>
      <c r="AV805" s="13"/>
      <c r="AW805" s="13"/>
      <c r="AX805" s="13"/>
      <c r="AY805" s="13"/>
      <c r="AZ805" s="13"/>
      <c r="BA805" s="13"/>
      <c r="BB805" s="13"/>
      <c r="BC805" s="13"/>
      <c r="BD805" s="13"/>
      <c r="BE805" s="13"/>
      <c r="BF805" s="13"/>
    </row>
    <row r="806" spans="1:58" x14ac:dyDescent="0.2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N806" s="21"/>
      <c r="AB806" s="13"/>
      <c r="AC806" s="13"/>
      <c r="AD806" s="13"/>
      <c r="AE806" s="13"/>
      <c r="AF806" s="13"/>
      <c r="AG806" s="13"/>
      <c r="AH806" s="13"/>
      <c r="AI806" s="13"/>
      <c r="AJ806" s="13"/>
      <c r="AK806" s="13"/>
      <c r="AL806" s="13"/>
      <c r="AM806" s="13"/>
      <c r="AN806" s="13"/>
      <c r="AO806" s="13"/>
      <c r="AP806" s="13"/>
      <c r="AQ806" s="13"/>
      <c r="AR806" s="13"/>
      <c r="AS806" s="13"/>
      <c r="AT806" s="13"/>
      <c r="AU806" s="13"/>
      <c r="AV806" s="13"/>
      <c r="AW806" s="13"/>
      <c r="AX806" s="13"/>
      <c r="AY806" s="13"/>
      <c r="AZ806" s="13"/>
      <c r="BA806" s="13"/>
      <c r="BB806" s="13"/>
      <c r="BC806" s="13"/>
      <c r="BD806" s="13"/>
      <c r="BE806" s="13"/>
      <c r="BF806" s="13"/>
    </row>
    <row r="807" spans="1:58" x14ac:dyDescent="0.2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N807" s="21"/>
      <c r="AB807" s="13"/>
      <c r="AC807" s="13"/>
      <c r="AD807" s="13"/>
      <c r="AE807" s="13"/>
      <c r="AF807" s="13"/>
      <c r="AG807" s="13"/>
      <c r="AH807" s="13"/>
      <c r="AI807" s="13"/>
      <c r="AJ807" s="13"/>
      <c r="AK807" s="13"/>
      <c r="AL807" s="13"/>
      <c r="AM807" s="13"/>
      <c r="AN807" s="13"/>
      <c r="AO807" s="13"/>
      <c r="AP807" s="13"/>
      <c r="AQ807" s="13"/>
      <c r="AR807" s="13"/>
      <c r="AS807" s="13"/>
      <c r="AT807" s="13"/>
      <c r="AU807" s="13"/>
      <c r="AV807" s="13"/>
      <c r="AW807" s="13"/>
      <c r="AX807" s="13"/>
      <c r="AY807" s="13"/>
      <c r="AZ807" s="13"/>
      <c r="BA807" s="13"/>
      <c r="BB807" s="13"/>
      <c r="BC807" s="13"/>
      <c r="BD807" s="13"/>
      <c r="BE807" s="13"/>
      <c r="BF807" s="13"/>
    </row>
    <row r="808" spans="1:58" x14ac:dyDescent="0.2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N808" s="21"/>
      <c r="AB808" s="13"/>
      <c r="AC808" s="13"/>
      <c r="AD808" s="13"/>
      <c r="AE808" s="13"/>
      <c r="AF808" s="13"/>
      <c r="AG808" s="13"/>
      <c r="AH808" s="13"/>
      <c r="AI808" s="13"/>
      <c r="AJ808" s="13"/>
      <c r="AK808" s="13"/>
      <c r="AL808" s="13"/>
      <c r="AM808" s="13"/>
      <c r="AN808" s="13"/>
      <c r="AO808" s="13"/>
      <c r="AP808" s="13"/>
      <c r="AQ808" s="13"/>
      <c r="AR808" s="13"/>
      <c r="AS808" s="13"/>
      <c r="AT808" s="13"/>
      <c r="AU808" s="13"/>
      <c r="AV808" s="13"/>
      <c r="AW808" s="13"/>
      <c r="AX808" s="13"/>
      <c r="AY808" s="13"/>
      <c r="AZ808" s="13"/>
      <c r="BA808" s="13"/>
      <c r="BB808" s="13"/>
      <c r="BC808" s="13"/>
      <c r="BD808" s="13"/>
      <c r="BE808" s="13"/>
      <c r="BF808" s="13"/>
    </row>
    <row r="809" spans="1:58" x14ac:dyDescent="0.2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N809" s="21"/>
      <c r="AB809" s="13"/>
      <c r="AC809" s="13"/>
      <c r="AD809" s="13"/>
      <c r="AE809" s="13"/>
      <c r="AF809" s="13"/>
      <c r="AG809" s="13"/>
      <c r="AH809" s="13"/>
      <c r="AI809" s="13"/>
      <c r="AJ809" s="13"/>
      <c r="AK809" s="13"/>
      <c r="AL809" s="13"/>
      <c r="AM809" s="13"/>
      <c r="AN809" s="13"/>
      <c r="AO809" s="13"/>
      <c r="AP809" s="13"/>
      <c r="AQ809" s="13"/>
      <c r="AR809" s="13"/>
      <c r="AS809" s="13"/>
      <c r="AT809" s="13"/>
      <c r="AU809" s="13"/>
      <c r="AV809" s="13"/>
      <c r="AW809" s="13"/>
      <c r="AX809" s="13"/>
      <c r="AY809" s="13"/>
      <c r="AZ809" s="13"/>
      <c r="BA809" s="13"/>
      <c r="BB809" s="13"/>
      <c r="BC809" s="13"/>
      <c r="BD809" s="13"/>
      <c r="BE809" s="13"/>
      <c r="BF809" s="13"/>
    </row>
    <row r="810" spans="1:58" x14ac:dyDescent="0.2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N810" s="21"/>
      <c r="AB810" s="13"/>
      <c r="AC810" s="13"/>
      <c r="AD810" s="13"/>
      <c r="AE810" s="13"/>
      <c r="AF810" s="13"/>
      <c r="AG810" s="13"/>
      <c r="AH810" s="13"/>
      <c r="AI810" s="13"/>
      <c r="AJ810" s="13"/>
      <c r="AK810" s="13"/>
      <c r="AL810" s="13"/>
      <c r="AM810" s="13"/>
      <c r="AN810" s="13"/>
      <c r="AO810" s="13"/>
      <c r="AP810" s="13"/>
      <c r="AQ810" s="13"/>
      <c r="AR810" s="13"/>
      <c r="AS810" s="13"/>
      <c r="AT810" s="13"/>
      <c r="AU810" s="13"/>
      <c r="AV810" s="13"/>
      <c r="AW810" s="13"/>
      <c r="AX810" s="13"/>
      <c r="AY810" s="13"/>
      <c r="AZ810" s="13"/>
      <c r="BA810" s="13"/>
      <c r="BB810" s="13"/>
      <c r="BC810" s="13"/>
      <c r="BD810" s="13"/>
      <c r="BE810" s="13"/>
      <c r="BF810" s="13"/>
    </row>
    <row r="811" spans="1:58" x14ac:dyDescent="0.2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N811" s="21"/>
      <c r="AB811" s="13"/>
      <c r="AC811" s="13"/>
      <c r="AD811" s="13"/>
      <c r="AE811" s="13"/>
      <c r="AF811" s="13"/>
      <c r="AG811" s="13"/>
      <c r="AH811" s="13"/>
      <c r="AI811" s="13"/>
      <c r="AJ811" s="13"/>
      <c r="AK811" s="13"/>
      <c r="AL811" s="13"/>
      <c r="AM811" s="13"/>
      <c r="AN811" s="13"/>
      <c r="AO811" s="13"/>
      <c r="AP811" s="13"/>
      <c r="AQ811" s="13"/>
      <c r="AR811" s="13"/>
      <c r="AS811" s="13"/>
      <c r="AT811" s="13"/>
      <c r="AU811" s="13"/>
      <c r="AV811" s="13"/>
      <c r="AW811" s="13"/>
      <c r="AX811" s="13"/>
      <c r="AY811" s="13"/>
      <c r="AZ811" s="13"/>
      <c r="BA811" s="13"/>
      <c r="BB811" s="13"/>
      <c r="BC811" s="13"/>
      <c r="BD811" s="13"/>
      <c r="BE811" s="13"/>
      <c r="BF811" s="13"/>
    </row>
    <row r="812" spans="1:58" x14ac:dyDescent="0.2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N812" s="21"/>
      <c r="AB812" s="13"/>
      <c r="AC812" s="13"/>
      <c r="AD812" s="13"/>
      <c r="AE812" s="13"/>
      <c r="AF812" s="13"/>
      <c r="AG812" s="13"/>
      <c r="AH812" s="13"/>
      <c r="AI812" s="13"/>
      <c r="AJ812" s="13"/>
      <c r="AK812" s="13"/>
      <c r="AL812" s="13"/>
      <c r="AM812" s="13"/>
      <c r="AN812" s="13"/>
      <c r="AO812" s="13"/>
      <c r="AP812" s="13"/>
      <c r="AQ812" s="13"/>
      <c r="AR812" s="13"/>
      <c r="AS812" s="13"/>
      <c r="AT812" s="13"/>
      <c r="AU812" s="13"/>
      <c r="AV812" s="13"/>
      <c r="AW812" s="13"/>
      <c r="AX812" s="13"/>
      <c r="AY812" s="13"/>
      <c r="AZ812" s="13"/>
      <c r="BA812" s="13"/>
      <c r="BB812" s="13"/>
      <c r="BC812" s="13"/>
      <c r="BD812" s="13"/>
      <c r="BE812" s="13"/>
      <c r="BF812" s="13"/>
    </row>
    <row r="813" spans="1:58" x14ac:dyDescent="0.2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N813" s="21"/>
      <c r="AB813" s="13"/>
      <c r="AC813" s="13"/>
      <c r="AD813" s="13"/>
      <c r="AE813" s="13"/>
      <c r="AF813" s="13"/>
      <c r="AG813" s="13"/>
      <c r="AH813" s="13"/>
      <c r="AI813" s="13"/>
      <c r="AJ813" s="13"/>
      <c r="AK813" s="13"/>
      <c r="AL813" s="13"/>
      <c r="AM813" s="13"/>
      <c r="AN813" s="13"/>
      <c r="AO813" s="13"/>
      <c r="AP813" s="13"/>
      <c r="AQ813" s="13"/>
      <c r="AR813" s="13"/>
      <c r="AS813" s="13"/>
      <c r="AT813" s="13"/>
      <c r="AU813" s="13"/>
      <c r="AV813" s="13"/>
      <c r="AW813" s="13"/>
      <c r="AX813" s="13"/>
      <c r="AY813" s="13"/>
      <c r="AZ813" s="13"/>
      <c r="BA813" s="13"/>
      <c r="BB813" s="13"/>
      <c r="BC813" s="13"/>
      <c r="BD813" s="13"/>
      <c r="BE813" s="13"/>
      <c r="BF813" s="13"/>
    </row>
    <row r="814" spans="1:58" x14ac:dyDescent="0.2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N814" s="21"/>
      <c r="AB814" s="13"/>
      <c r="AC814" s="13"/>
      <c r="AD814" s="13"/>
      <c r="AE814" s="13"/>
      <c r="AF814" s="13"/>
      <c r="AG814" s="13"/>
      <c r="AH814" s="13"/>
      <c r="AI814" s="13"/>
      <c r="AJ814" s="13"/>
      <c r="AK814" s="13"/>
      <c r="AL814" s="13"/>
      <c r="AM814" s="13"/>
      <c r="AN814" s="13"/>
      <c r="AO814" s="13"/>
      <c r="AP814" s="13"/>
      <c r="AQ814" s="13"/>
      <c r="AR814" s="13"/>
      <c r="AS814" s="13"/>
      <c r="AT814" s="13"/>
      <c r="AU814" s="13"/>
      <c r="AV814" s="13"/>
      <c r="AW814" s="13"/>
      <c r="AX814" s="13"/>
      <c r="AY814" s="13"/>
      <c r="AZ814" s="13"/>
      <c r="BA814" s="13"/>
      <c r="BB814" s="13"/>
      <c r="BC814" s="13"/>
      <c r="BD814" s="13"/>
      <c r="BE814" s="13"/>
      <c r="BF814" s="13"/>
    </row>
    <row r="815" spans="1:58" x14ac:dyDescent="0.2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N815" s="21"/>
      <c r="AB815" s="13"/>
      <c r="AC815" s="13"/>
      <c r="AD815" s="13"/>
      <c r="AE815" s="13"/>
      <c r="AF815" s="13"/>
      <c r="AG815" s="13"/>
      <c r="AH815" s="13"/>
      <c r="AI815" s="13"/>
      <c r="AJ815" s="13"/>
      <c r="AK815" s="13"/>
      <c r="AL815" s="13"/>
      <c r="AM815" s="13"/>
      <c r="AN815" s="13"/>
      <c r="AO815" s="13"/>
      <c r="AP815" s="13"/>
      <c r="AQ815" s="13"/>
      <c r="AR815" s="13"/>
      <c r="AS815" s="13"/>
      <c r="AT815" s="13"/>
      <c r="AU815" s="13"/>
      <c r="AV815" s="13"/>
      <c r="AW815" s="13"/>
      <c r="AX815" s="13"/>
      <c r="AY815" s="13"/>
      <c r="AZ815" s="13"/>
      <c r="BA815" s="13"/>
      <c r="BB815" s="13"/>
      <c r="BC815" s="13"/>
      <c r="BD815" s="13"/>
      <c r="BE815" s="13"/>
      <c r="BF815" s="13"/>
    </row>
    <row r="816" spans="1:58" x14ac:dyDescent="0.2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N816" s="21"/>
      <c r="AB816" s="13"/>
      <c r="AC816" s="13"/>
      <c r="AD816" s="13"/>
      <c r="AE816" s="13"/>
      <c r="AF816" s="13"/>
      <c r="AG816" s="13"/>
      <c r="AH816" s="13"/>
      <c r="AI816" s="13"/>
      <c r="AJ816" s="13"/>
      <c r="AK816" s="13"/>
      <c r="AL816" s="13"/>
      <c r="AM816" s="13"/>
      <c r="AN816" s="13"/>
      <c r="AO816" s="13"/>
      <c r="AP816" s="13"/>
      <c r="AQ816" s="13"/>
      <c r="AR816" s="13"/>
      <c r="AS816" s="13"/>
      <c r="AT816" s="13"/>
      <c r="AU816" s="13"/>
      <c r="AV816" s="13"/>
      <c r="AW816" s="13"/>
      <c r="AX816" s="13"/>
      <c r="AY816" s="13"/>
      <c r="AZ816" s="13"/>
      <c r="BA816" s="13"/>
      <c r="BB816" s="13"/>
      <c r="BC816" s="13"/>
      <c r="BD816" s="13"/>
      <c r="BE816" s="13"/>
      <c r="BF816" s="13"/>
    </row>
    <row r="817" spans="1:58" x14ac:dyDescent="0.2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N817" s="21"/>
      <c r="AB817" s="13"/>
      <c r="AC817" s="13"/>
      <c r="AD817" s="13"/>
      <c r="AE817" s="13"/>
      <c r="AF817" s="13"/>
      <c r="AG817" s="13"/>
      <c r="AH817" s="13"/>
      <c r="AI817" s="13"/>
      <c r="AJ817" s="13"/>
      <c r="AK817" s="13"/>
      <c r="AL817" s="13"/>
      <c r="AM817" s="13"/>
      <c r="AN817" s="13"/>
      <c r="AO817" s="13"/>
      <c r="AP817" s="13"/>
      <c r="AQ817" s="13"/>
      <c r="AR817" s="13"/>
      <c r="AS817" s="13"/>
      <c r="AT817" s="13"/>
      <c r="AU817" s="13"/>
      <c r="AV817" s="13"/>
      <c r="AW817" s="13"/>
      <c r="AX817" s="13"/>
      <c r="AY817" s="13"/>
      <c r="AZ817" s="13"/>
      <c r="BA817" s="13"/>
      <c r="BB817" s="13"/>
      <c r="BC817" s="13"/>
      <c r="BD817" s="13"/>
      <c r="BE817" s="13"/>
      <c r="BF817" s="13"/>
    </row>
    <row r="818" spans="1:58" x14ac:dyDescent="0.2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N818" s="21"/>
      <c r="AB818" s="13"/>
      <c r="AC818" s="13"/>
      <c r="AD818" s="13"/>
      <c r="AE818" s="13"/>
      <c r="AF818" s="13"/>
      <c r="AG818" s="13"/>
      <c r="AH818" s="13"/>
      <c r="AI818" s="13"/>
      <c r="AJ818" s="13"/>
      <c r="AK818" s="13"/>
      <c r="AL818" s="13"/>
      <c r="AM818" s="13"/>
      <c r="AN818" s="13"/>
      <c r="AO818" s="13"/>
      <c r="AP818" s="13"/>
      <c r="AQ818" s="13"/>
      <c r="AR818" s="13"/>
      <c r="AS818" s="13"/>
      <c r="AT818" s="13"/>
      <c r="AU818" s="13"/>
      <c r="AV818" s="13"/>
      <c r="AW818" s="13"/>
      <c r="AX818" s="13"/>
      <c r="AY818" s="13"/>
      <c r="AZ818" s="13"/>
      <c r="BA818" s="13"/>
      <c r="BB818" s="13"/>
      <c r="BC818" s="13"/>
      <c r="BD818" s="13"/>
      <c r="BE818" s="13"/>
      <c r="BF818" s="13"/>
    </row>
    <row r="819" spans="1:58" x14ac:dyDescent="0.2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N819" s="21"/>
      <c r="AB819" s="13"/>
      <c r="AC819" s="13"/>
      <c r="AD819" s="13"/>
      <c r="AE819" s="13"/>
      <c r="AF819" s="13"/>
      <c r="AG819" s="13"/>
      <c r="AH819" s="13"/>
      <c r="AI819" s="13"/>
      <c r="AJ819" s="13"/>
      <c r="AK819" s="13"/>
      <c r="AL819" s="13"/>
      <c r="AM819" s="13"/>
      <c r="AN819" s="13"/>
      <c r="AO819" s="13"/>
      <c r="AP819" s="13"/>
      <c r="AQ819" s="13"/>
      <c r="AR819" s="13"/>
      <c r="AS819" s="13"/>
      <c r="AT819" s="13"/>
      <c r="AU819" s="13"/>
      <c r="AV819" s="13"/>
      <c r="AW819" s="13"/>
      <c r="AX819" s="13"/>
      <c r="AY819" s="13"/>
      <c r="AZ819" s="13"/>
      <c r="BA819" s="13"/>
      <c r="BB819" s="13"/>
      <c r="BC819" s="13"/>
      <c r="BD819" s="13"/>
      <c r="BE819" s="13"/>
      <c r="BF819" s="13"/>
    </row>
    <row r="820" spans="1:58" x14ac:dyDescent="0.2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N820" s="21"/>
      <c r="AB820" s="13"/>
      <c r="AC820" s="13"/>
      <c r="AD820" s="13"/>
      <c r="AE820" s="13"/>
      <c r="AF820" s="13"/>
      <c r="AG820" s="13"/>
      <c r="AH820" s="13"/>
      <c r="AI820" s="13"/>
      <c r="AJ820" s="13"/>
      <c r="AK820" s="13"/>
      <c r="AL820" s="13"/>
      <c r="AM820" s="13"/>
      <c r="AN820" s="13"/>
      <c r="AO820" s="13"/>
      <c r="AP820" s="13"/>
      <c r="AQ820" s="13"/>
      <c r="AR820" s="13"/>
      <c r="AS820" s="13"/>
      <c r="AT820" s="13"/>
      <c r="AU820" s="13"/>
      <c r="AV820" s="13"/>
      <c r="AW820" s="13"/>
      <c r="AX820" s="13"/>
      <c r="AY820" s="13"/>
      <c r="AZ820" s="13"/>
      <c r="BA820" s="13"/>
      <c r="BB820" s="13"/>
      <c r="BC820" s="13"/>
      <c r="BD820" s="13"/>
      <c r="BE820" s="13"/>
      <c r="BF820" s="13"/>
    </row>
    <row r="821" spans="1:58" x14ac:dyDescent="0.2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N821" s="21"/>
      <c r="AB821" s="13"/>
      <c r="AC821" s="13"/>
      <c r="AD821" s="13"/>
      <c r="AE821" s="13"/>
      <c r="AF821" s="13"/>
      <c r="AG821" s="13"/>
      <c r="AH821" s="13"/>
      <c r="AI821" s="13"/>
      <c r="AJ821" s="13"/>
      <c r="AK821" s="13"/>
      <c r="AL821" s="13"/>
      <c r="AM821" s="13"/>
      <c r="AN821" s="13"/>
      <c r="AO821" s="13"/>
      <c r="AP821" s="13"/>
      <c r="AQ821" s="13"/>
      <c r="AR821" s="13"/>
      <c r="AS821" s="13"/>
      <c r="AT821" s="13"/>
      <c r="AU821" s="13"/>
      <c r="AV821" s="13"/>
      <c r="AW821" s="13"/>
      <c r="AX821" s="13"/>
      <c r="AY821" s="13"/>
      <c r="AZ821" s="13"/>
      <c r="BA821" s="13"/>
      <c r="BB821" s="13"/>
      <c r="BC821" s="13"/>
      <c r="BD821" s="13"/>
      <c r="BE821" s="13"/>
      <c r="BF821" s="13"/>
    </row>
    <row r="822" spans="1:58" x14ac:dyDescent="0.2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N822" s="21"/>
      <c r="AB822" s="13"/>
      <c r="AC822" s="13"/>
      <c r="AD822" s="13"/>
      <c r="AE822" s="13"/>
      <c r="AF822" s="13"/>
      <c r="AG822" s="13"/>
      <c r="AH822" s="13"/>
      <c r="AI822" s="13"/>
      <c r="AJ822" s="13"/>
      <c r="AK822" s="13"/>
      <c r="AL822" s="13"/>
      <c r="AM822" s="13"/>
      <c r="AN822" s="13"/>
      <c r="AO822" s="13"/>
      <c r="AP822" s="13"/>
      <c r="AQ822" s="13"/>
      <c r="AR822" s="13"/>
      <c r="AS822" s="13"/>
      <c r="AT822" s="13"/>
      <c r="AU822" s="13"/>
      <c r="AV822" s="13"/>
      <c r="AW822" s="13"/>
      <c r="AX822" s="13"/>
      <c r="AY822" s="13"/>
      <c r="AZ822" s="13"/>
      <c r="BA822" s="13"/>
      <c r="BB822" s="13"/>
      <c r="BC822" s="13"/>
      <c r="BD822" s="13"/>
      <c r="BE822" s="13"/>
      <c r="BF822" s="13"/>
    </row>
    <row r="823" spans="1:58" x14ac:dyDescent="0.2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N823" s="21"/>
      <c r="AB823" s="13"/>
      <c r="AC823" s="13"/>
      <c r="AD823" s="13"/>
      <c r="AE823" s="13"/>
      <c r="AF823" s="13"/>
      <c r="AG823" s="13"/>
      <c r="AH823" s="13"/>
      <c r="AI823" s="13"/>
      <c r="AJ823" s="13"/>
      <c r="AK823" s="13"/>
      <c r="AL823" s="13"/>
      <c r="AM823" s="13"/>
      <c r="AN823" s="13"/>
      <c r="AO823" s="13"/>
      <c r="AP823" s="13"/>
      <c r="AQ823" s="13"/>
      <c r="AR823" s="13"/>
      <c r="AS823" s="13"/>
      <c r="AT823" s="13"/>
      <c r="AU823" s="13"/>
      <c r="AV823" s="13"/>
      <c r="AW823" s="13"/>
      <c r="AX823" s="13"/>
      <c r="AY823" s="13"/>
      <c r="AZ823" s="13"/>
      <c r="BA823" s="13"/>
      <c r="BB823" s="13"/>
      <c r="BC823" s="13"/>
      <c r="BD823" s="13"/>
      <c r="BE823" s="13"/>
      <c r="BF823" s="13"/>
    </row>
    <row r="824" spans="1:58" x14ac:dyDescent="0.2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N824" s="21"/>
      <c r="AB824" s="13"/>
      <c r="AC824" s="13"/>
      <c r="AD824" s="13"/>
      <c r="AE824" s="13"/>
      <c r="AF824" s="13"/>
      <c r="AG824" s="13"/>
      <c r="AH824" s="13"/>
      <c r="AI824" s="13"/>
      <c r="AJ824" s="13"/>
      <c r="AK824" s="13"/>
      <c r="AL824" s="13"/>
      <c r="AM824" s="13"/>
      <c r="AN824" s="13"/>
      <c r="AO824" s="13"/>
      <c r="AP824" s="13"/>
      <c r="AQ824" s="13"/>
      <c r="AR824" s="13"/>
      <c r="AS824" s="13"/>
      <c r="AT824" s="13"/>
      <c r="AU824" s="13"/>
      <c r="AV824" s="13"/>
      <c r="AW824" s="13"/>
      <c r="AX824" s="13"/>
      <c r="AY824" s="13"/>
      <c r="AZ824" s="13"/>
      <c r="BA824" s="13"/>
      <c r="BB824" s="13"/>
      <c r="BC824" s="13"/>
      <c r="BD824" s="13"/>
      <c r="BE824" s="13"/>
      <c r="BF824" s="13"/>
    </row>
    <row r="825" spans="1:58" x14ac:dyDescent="0.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N825" s="21"/>
      <c r="AB825" s="13"/>
      <c r="AC825" s="13"/>
      <c r="AD825" s="13"/>
      <c r="AE825" s="13"/>
      <c r="AF825" s="13"/>
      <c r="AG825" s="13"/>
      <c r="AH825" s="13"/>
      <c r="AI825" s="13"/>
      <c r="AJ825" s="13"/>
      <c r="AK825" s="13"/>
      <c r="AL825" s="13"/>
      <c r="AM825" s="13"/>
      <c r="AN825" s="13"/>
      <c r="AO825" s="13"/>
      <c r="AP825" s="13"/>
      <c r="AQ825" s="13"/>
      <c r="AR825" s="13"/>
      <c r="AS825" s="13"/>
      <c r="AT825" s="13"/>
      <c r="AU825" s="13"/>
      <c r="AV825" s="13"/>
      <c r="AW825" s="13"/>
      <c r="AX825" s="13"/>
      <c r="AY825" s="13"/>
      <c r="AZ825" s="13"/>
      <c r="BA825" s="13"/>
      <c r="BB825" s="13"/>
      <c r="BC825" s="13"/>
      <c r="BD825" s="13"/>
      <c r="BE825" s="13"/>
      <c r="BF825" s="13"/>
    </row>
    <row r="826" spans="1:58" x14ac:dyDescent="0.2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N826" s="21"/>
      <c r="AB826" s="13"/>
      <c r="AC826" s="13"/>
      <c r="AD826" s="13"/>
      <c r="AE826" s="13"/>
      <c r="AF826" s="13"/>
      <c r="AG826" s="13"/>
      <c r="AH826" s="13"/>
      <c r="AI826" s="13"/>
      <c r="AJ826" s="13"/>
      <c r="AK826" s="13"/>
      <c r="AL826" s="13"/>
      <c r="AM826" s="13"/>
      <c r="AN826" s="13"/>
      <c r="AO826" s="13"/>
      <c r="AP826" s="13"/>
      <c r="AQ826" s="13"/>
      <c r="AR826" s="13"/>
      <c r="AS826" s="13"/>
      <c r="AT826" s="13"/>
      <c r="AU826" s="13"/>
      <c r="AV826" s="13"/>
      <c r="AW826" s="13"/>
      <c r="AX826" s="13"/>
      <c r="AY826" s="13"/>
      <c r="AZ826" s="13"/>
      <c r="BA826" s="13"/>
      <c r="BB826" s="13"/>
      <c r="BC826" s="13"/>
      <c r="BD826" s="13"/>
      <c r="BE826" s="13"/>
      <c r="BF826" s="13"/>
    </row>
    <row r="827" spans="1:58" x14ac:dyDescent="0.2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N827" s="21"/>
      <c r="AB827" s="13"/>
      <c r="AC827" s="13"/>
      <c r="AD827" s="13"/>
      <c r="AE827" s="13"/>
      <c r="AF827" s="13"/>
      <c r="AG827" s="13"/>
      <c r="AH827" s="13"/>
      <c r="AI827" s="13"/>
      <c r="AJ827" s="13"/>
      <c r="AK827" s="13"/>
      <c r="AL827" s="13"/>
      <c r="AM827" s="13"/>
      <c r="AN827" s="13"/>
      <c r="AO827" s="13"/>
      <c r="AP827" s="13"/>
      <c r="AQ827" s="13"/>
      <c r="AR827" s="13"/>
      <c r="AS827" s="13"/>
      <c r="AT827" s="13"/>
      <c r="AU827" s="13"/>
      <c r="AV827" s="13"/>
      <c r="AW827" s="13"/>
      <c r="AX827" s="13"/>
      <c r="AY827" s="13"/>
      <c r="AZ827" s="13"/>
      <c r="BA827" s="13"/>
      <c r="BB827" s="13"/>
      <c r="BC827" s="13"/>
      <c r="BD827" s="13"/>
      <c r="BE827" s="13"/>
      <c r="BF827" s="13"/>
    </row>
    <row r="828" spans="1:58" x14ac:dyDescent="0.2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N828" s="21"/>
      <c r="AB828" s="13"/>
      <c r="AC828" s="13"/>
      <c r="AD828" s="13"/>
      <c r="AE828" s="13"/>
      <c r="AF828" s="13"/>
      <c r="AG828" s="13"/>
      <c r="AH828" s="13"/>
      <c r="AI828" s="13"/>
      <c r="AJ828" s="13"/>
      <c r="AK828" s="13"/>
      <c r="AL828" s="13"/>
      <c r="AM828" s="13"/>
      <c r="AN828" s="13"/>
      <c r="AO828" s="13"/>
      <c r="AP828" s="13"/>
      <c r="AQ828" s="13"/>
      <c r="AR828" s="13"/>
      <c r="AS828" s="13"/>
      <c r="AT828" s="13"/>
      <c r="AU828" s="13"/>
      <c r="AV828" s="13"/>
      <c r="AW828" s="13"/>
      <c r="AX828" s="13"/>
      <c r="AY828" s="13"/>
      <c r="AZ828" s="13"/>
      <c r="BA828" s="13"/>
      <c r="BB828" s="13"/>
      <c r="BC828" s="13"/>
      <c r="BD828" s="13"/>
      <c r="BE828" s="13"/>
      <c r="BF828" s="13"/>
    </row>
    <row r="829" spans="1:58" x14ac:dyDescent="0.2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N829" s="21"/>
      <c r="AB829" s="13"/>
      <c r="AC829" s="13"/>
      <c r="AD829" s="13"/>
      <c r="AE829" s="13"/>
      <c r="AF829" s="13"/>
      <c r="AG829" s="13"/>
      <c r="AH829" s="13"/>
      <c r="AI829" s="13"/>
      <c r="AJ829" s="13"/>
      <c r="AK829" s="13"/>
      <c r="AL829" s="13"/>
      <c r="AM829" s="13"/>
      <c r="AN829" s="13"/>
      <c r="AO829" s="13"/>
      <c r="AP829" s="13"/>
      <c r="AQ829" s="13"/>
      <c r="AR829" s="13"/>
      <c r="AS829" s="13"/>
      <c r="AT829" s="13"/>
      <c r="AU829" s="13"/>
      <c r="AV829" s="13"/>
      <c r="AW829" s="13"/>
      <c r="AX829" s="13"/>
      <c r="AY829" s="13"/>
      <c r="AZ829" s="13"/>
      <c r="BA829" s="13"/>
      <c r="BB829" s="13"/>
      <c r="BC829" s="13"/>
      <c r="BD829" s="13"/>
      <c r="BE829" s="13"/>
      <c r="BF829" s="13"/>
    </row>
    <row r="830" spans="1:58" x14ac:dyDescent="0.2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N830" s="21"/>
      <c r="AB830" s="13"/>
      <c r="AC830" s="13"/>
      <c r="AD830" s="13"/>
      <c r="AE830" s="13"/>
      <c r="AF830" s="13"/>
      <c r="AG830" s="13"/>
      <c r="AH830" s="13"/>
      <c r="AI830" s="13"/>
      <c r="AJ830" s="13"/>
      <c r="AK830" s="13"/>
      <c r="AL830" s="13"/>
      <c r="AM830" s="13"/>
      <c r="AN830" s="13"/>
      <c r="AO830" s="13"/>
      <c r="AP830" s="13"/>
      <c r="AQ830" s="13"/>
      <c r="AR830" s="13"/>
      <c r="AS830" s="13"/>
      <c r="AT830" s="13"/>
      <c r="AU830" s="13"/>
      <c r="AV830" s="13"/>
      <c r="AW830" s="13"/>
      <c r="AX830" s="13"/>
      <c r="AY830" s="13"/>
      <c r="AZ830" s="13"/>
      <c r="BA830" s="13"/>
      <c r="BB830" s="13"/>
      <c r="BC830" s="13"/>
      <c r="BD830" s="13"/>
      <c r="BE830" s="13"/>
      <c r="BF830" s="13"/>
    </row>
    <row r="831" spans="1:58" x14ac:dyDescent="0.2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N831" s="21"/>
      <c r="AB831" s="13"/>
      <c r="AC831" s="13"/>
      <c r="AD831" s="13"/>
      <c r="AE831" s="13"/>
      <c r="AF831" s="13"/>
      <c r="AG831" s="13"/>
      <c r="AH831" s="13"/>
      <c r="AI831" s="13"/>
      <c r="AJ831" s="13"/>
      <c r="AK831" s="13"/>
      <c r="AL831" s="13"/>
      <c r="AM831" s="13"/>
      <c r="AN831" s="13"/>
      <c r="AO831" s="13"/>
      <c r="AP831" s="13"/>
      <c r="AQ831" s="13"/>
      <c r="AR831" s="13"/>
      <c r="AS831" s="13"/>
      <c r="AT831" s="13"/>
      <c r="AU831" s="13"/>
      <c r="AV831" s="13"/>
      <c r="AW831" s="13"/>
      <c r="AX831" s="13"/>
      <c r="AY831" s="13"/>
      <c r="AZ831" s="13"/>
      <c r="BA831" s="13"/>
      <c r="BB831" s="13"/>
      <c r="BC831" s="13"/>
      <c r="BD831" s="13"/>
      <c r="BE831" s="13"/>
      <c r="BF831" s="13"/>
    </row>
    <row r="832" spans="1:58" x14ac:dyDescent="0.2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N832" s="21"/>
      <c r="AB832" s="13"/>
      <c r="AC832" s="13"/>
      <c r="AD832" s="13"/>
      <c r="AE832" s="13"/>
      <c r="AF832" s="13"/>
      <c r="AG832" s="13"/>
      <c r="AH832" s="13"/>
      <c r="AI832" s="13"/>
      <c r="AJ832" s="13"/>
      <c r="AK832" s="13"/>
      <c r="AL832" s="13"/>
      <c r="AM832" s="13"/>
      <c r="AN832" s="13"/>
      <c r="AO832" s="13"/>
      <c r="AP832" s="13"/>
      <c r="AQ832" s="13"/>
      <c r="AR832" s="13"/>
      <c r="AS832" s="13"/>
      <c r="AT832" s="13"/>
      <c r="AU832" s="13"/>
      <c r="AV832" s="13"/>
      <c r="AW832" s="13"/>
      <c r="AX832" s="13"/>
      <c r="AY832" s="13"/>
      <c r="AZ832" s="13"/>
      <c r="BA832" s="13"/>
      <c r="BB832" s="13"/>
      <c r="BC832" s="13"/>
      <c r="BD832" s="13"/>
      <c r="BE832" s="13"/>
      <c r="BF832" s="13"/>
    </row>
    <row r="833" spans="1:58" x14ac:dyDescent="0.2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N833" s="21"/>
      <c r="AB833" s="13"/>
      <c r="AC833" s="13"/>
      <c r="AD833" s="13"/>
      <c r="AE833" s="13"/>
      <c r="AF833" s="13"/>
      <c r="AG833" s="13"/>
      <c r="AH833" s="13"/>
      <c r="AI833" s="13"/>
      <c r="AJ833" s="13"/>
      <c r="AK833" s="13"/>
      <c r="AL833" s="13"/>
      <c r="AM833" s="13"/>
      <c r="AN833" s="13"/>
      <c r="AO833" s="13"/>
      <c r="AP833" s="13"/>
      <c r="AQ833" s="13"/>
      <c r="AR833" s="13"/>
      <c r="AS833" s="13"/>
      <c r="AT833" s="13"/>
      <c r="AU833" s="13"/>
      <c r="AV833" s="13"/>
      <c r="AW833" s="13"/>
      <c r="AX833" s="13"/>
      <c r="AY833" s="13"/>
      <c r="AZ833" s="13"/>
      <c r="BA833" s="13"/>
      <c r="BB833" s="13"/>
      <c r="BC833" s="13"/>
      <c r="BD833" s="13"/>
      <c r="BE833" s="13"/>
      <c r="BF833" s="13"/>
    </row>
    <row r="834" spans="1:58" x14ac:dyDescent="0.2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N834" s="21"/>
      <c r="AB834" s="13"/>
      <c r="AC834" s="13"/>
      <c r="AD834" s="13"/>
      <c r="AE834" s="13"/>
      <c r="AF834" s="13"/>
      <c r="AG834" s="13"/>
      <c r="AH834" s="13"/>
      <c r="AI834" s="13"/>
      <c r="AJ834" s="13"/>
      <c r="AK834" s="13"/>
      <c r="AL834" s="13"/>
      <c r="AM834" s="13"/>
      <c r="AN834" s="13"/>
      <c r="AO834" s="13"/>
      <c r="AP834" s="13"/>
      <c r="AQ834" s="13"/>
      <c r="AR834" s="13"/>
      <c r="AS834" s="13"/>
      <c r="AT834" s="13"/>
      <c r="AU834" s="13"/>
      <c r="AV834" s="13"/>
      <c r="AW834" s="13"/>
      <c r="AX834" s="13"/>
      <c r="AY834" s="13"/>
      <c r="AZ834" s="13"/>
      <c r="BA834" s="13"/>
      <c r="BB834" s="13"/>
      <c r="BC834" s="13"/>
      <c r="BD834" s="13"/>
      <c r="BE834" s="13"/>
      <c r="BF834" s="13"/>
    </row>
    <row r="835" spans="1:58" x14ac:dyDescent="0.2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N835" s="21"/>
      <c r="AB835" s="13"/>
      <c r="AC835" s="13"/>
      <c r="AD835" s="13"/>
      <c r="AE835" s="13"/>
      <c r="AF835" s="13"/>
      <c r="AG835" s="13"/>
      <c r="AH835" s="13"/>
      <c r="AI835" s="13"/>
      <c r="AJ835" s="13"/>
      <c r="AK835" s="13"/>
      <c r="AL835" s="13"/>
      <c r="AM835" s="13"/>
      <c r="AN835" s="13"/>
      <c r="AO835" s="13"/>
      <c r="AP835" s="13"/>
      <c r="AQ835" s="13"/>
      <c r="AR835" s="13"/>
      <c r="AS835" s="13"/>
      <c r="AT835" s="13"/>
      <c r="AU835" s="13"/>
      <c r="AV835" s="13"/>
      <c r="AW835" s="13"/>
      <c r="AX835" s="13"/>
      <c r="AY835" s="13"/>
      <c r="AZ835" s="13"/>
      <c r="BA835" s="13"/>
      <c r="BB835" s="13"/>
      <c r="BC835" s="13"/>
      <c r="BD835" s="13"/>
      <c r="BE835" s="13"/>
      <c r="BF835" s="13"/>
    </row>
    <row r="836" spans="1:58" x14ac:dyDescent="0.2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N836" s="21"/>
      <c r="AB836" s="13"/>
      <c r="AC836" s="13"/>
      <c r="AD836" s="13"/>
      <c r="AE836" s="13"/>
      <c r="AF836" s="13"/>
      <c r="AG836" s="13"/>
      <c r="AH836" s="13"/>
      <c r="AI836" s="13"/>
      <c r="AJ836" s="13"/>
      <c r="AK836" s="13"/>
      <c r="AL836" s="13"/>
      <c r="AM836" s="13"/>
      <c r="AN836" s="13"/>
      <c r="AO836" s="13"/>
      <c r="AP836" s="13"/>
      <c r="AQ836" s="13"/>
      <c r="AR836" s="13"/>
      <c r="AS836" s="13"/>
      <c r="AT836" s="13"/>
      <c r="AU836" s="13"/>
      <c r="AV836" s="13"/>
      <c r="AW836" s="13"/>
      <c r="AX836" s="13"/>
      <c r="AY836" s="13"/>
      <c r="AZ836" s="13"/>
      <c r="BA836" s="13"/>
      <c r="BB836" s="13"/>
      <c r="BC836" s="13"/>
      <c r="BD836" s="13"/>
      <c r="BE836" s="13"/>
      <c r="BF836" s="13"/>
    </row>
    <row r="837" spans="1:58" x14ac:dyDescent="0.2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N837" s="21"/>
      <c r="AB837" s="13"/>
      <c r="AC837" s="13"/>
      <c r="AD837" s="13"/>
      <c r="AE837" s="13"/>
      <c r="AF837" s="13"/>
      <c r="AG837" s="13"/>
      <c r="AH837" s="13"/>
      <c r="AI837" s="13"/>
      <c r="AJ837" s="13"/>
      <c r="AK837" s="13"/>
      <c r="AL837" s="13"/>
      <c r="AM837" s="13"/>
      <c r="AN837" s="13"/>
      <c r="AO837" s="13"/>
      <c r="AP837" s="13"/>
      <c r="AQ837" s="13"/>
      <c r="AR837" s="13"/>
      <c r="AS837" s="13"/>
      <c r="AT837" s="13"/>
      <c r="AU837" s="13"/>
      <c r="AV837" s="13"/>
      <c r="AW837" s="13"/>
      <c r="AX837" s="13"/>
      <c r="AY837" s="13"/>
      <c r="AZ837" s="13"/>
      <c r="BA837" s="13"/>
      <c r="BB837" s="13"/>
      <c r="BC837" s="13"/>
      <c r="BD837" s="13"/>
      <c r="BE837" s="13"/>
      <c r="BF837" s="13"/>
    </row>
    <row r="838" spans="1:58" x14ac:dyDescent="0.2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N838" s="21"/>
      <c r="AB838" s="13"/>
      <c r="AC838" s="13"/>
      <c r="AD838" s="13"/>
      <c r="AE838" s="13"/>
      <c r="AF838" s="13"/>
      <c r="AG838" s="13"/>
      <c r="AH838" s="13"/>
      <c r="AI838" s="13"/>
      <c r="AJ838" s="13"/>
      <c r="AK838" s="13"/>
      <c r="AL838" s="13"/>
      <c r="AM838" s="13"/>
      <c r="AN838" s="13"/>
      <c r="AO838" s="13"/>
      <c r="AP838" s="13"/>
      <c r="AQ838" s="13"/>
      <c r="AR838" s="13"/>
      <c r="AS838" s="13"/>
      <c r="AT838" s="13"/>
      <c r="AU838" s="13"/>
      <c r="AV838" s="13"/>
      <c r="AW838" s="13"/>
      <c r="AX838" s="13"/>
      <c r="AY838" s="13"/>
      <c r="AZ838" s="13"/>
      <c r="BA838" s="13"/>
      <c r="BB838" s="13"/>
      <c r="BC838" s="13"/>
      <c r="BD838" s="13"/>
      <c r="BE838" s="13"/>
      <c r="BF838" s="13"/>
    </row>
    <row r="839" spans="1:58" x14ac:dyDescent="0.2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N839" s="21"/>
      <c r="AB839" s="13"/>
      <c r="AC839" s="13"/>
      <c r="AD839" s="13"/>
      <c r="AE839" s="13"/>
      <c r="AF839" s="13"/>
      <c r="AG839" s="13"/>
      <c r="AH839" s="13"/>
      <c r="AI839" s="13"/>
      <c r="AJ839" s="13"/>
      <c r="AK839" s="13"/>
      <c r="AL839" s="13"/>
      <c r="AM839" s="13"/>
      <c r="AN839" s="13"/>
      <c r="AO839" s="13"/>
      <c r="AP839" s="13"/>
      <c r="AQ839" s="13"/>
      <c r="AR839" s="13"/>
      <c r="AS839" s="13"/>
      <c r="AT839" s="13"/>
      <c r="AU839" s="13"/>
      <c r="AV839" s="13"/>
      <c r="AW839" s="13"/>
      <c r="AX839" s="13"/>
      <c r="AY839" s="13"/>
      <c r="AZ839" s="13"/>
      <c r="BA839" s="13"/>
      <c r="BB839" s="13"/>
      <c r="BC839" s="13"/>
      <c r="BD839" s="13"/>
      <c r="BE839" s="13"/>
      <c r="BF839" s="13"/>
    </row>
    <row r="840" spans="1:58" x14ac:dyDescent="0.2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N840" s="21"/>
      <c r="AB840" s="13"/>
      <c r="AC840" s="13"/>
      <c r="AD840" s="13"/>
      <c r="AE840" s="13"/>
      <c r="AF840" s="13"/>
      <c r="AG840" s="13"/>
      <c r="AH840" s="13"/>
      <c r="AI840" s="13"/>
      <c r="AJ840" s="13"/>
      <c r="AK840" s="13"/>
      <c r="AL840" s="13"/>
      <c r="AM840" s="13"/>
      <c r="AN840" s="13"/>
      <c r="AO840" s="13"/>
      <c r="AP840" s="13"/>
      <c r="AQ840" s="13"/>
      <c r="AR840" s="13"/>
      <c r="AS840" s="13"/>
      <c r="AT840" s="13"/>
      <c r="AU840" s="13"/>
      <c r="AV840" s="13"/>
      <c r="AW840" s="13"/>
      <c r="AX840" s="13"/>
      <c r="AY840" s="13"/>
      <c r="AZ840" s="13"/>
      <c r="BA840" s="13"/>
      <c r="BB840" s="13"/>
      <c r="BC840" s="13"/>
      <c r="BD840" s="13"/>
      <c r="BE840" s="13"/>
      <c r="BF840" s="13"/>
    </row>
    <row r="841" spans="1:58" x14ac:dyDescent="0.2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N841" s="21"/>
      <c r="AB841" s="13"/>
      <c r="AC841" s="13"/>
      <c r="AD841" s="13"/>
      <c r="AE841" s="13"/>
      <c r="AF841" s="13"/>
      <c r="AG841" s="13"/>
      <c r="AH841" s="13"/>
      <c r="AI841" s="13"/>
      <c r="AJ841" s="13"/>
      <c r="AK841" s="13"/>
      <c r="AL841" s="13"/>
      <c r="AM841" s="13"/>
      <c r="AN841" s="13"/>
      <c r="AO841" s="13"/>
      <c r="AP841" s="13"/>
      <c r="AQ841" s="13"/>
      <c r="AR841" s="13"/>
      <c r="AS841" s="13"/>
      <c r="AT841" s="13"/>
      <c r="AU841" s="13"/>
      <c r="AV841" s="13"/>
      <c r="AW841" s="13"/>
      <c r="AX841" s="13"/>
      <c r="AY841" s="13"/>
      <c r="AZ841" s="13"/>
      <c r="BA841" s="13"/>
      <c r="BB841" s="13"/>
      <c r="BC841" s="13"/>
      <c r="BD841" s="13"/>
      <c r="BE841" s="13"/>
      <c r="BF841" s="13"/>
    </row>
    <row r="842" spans="1:58" x14ac:dyDescent="0.2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N842" s="21"/>
      <c r="AB842" s="13"/>
      <c r="AC842" s="13"/>
      <c r="AD842" s="13"/>
      <c r="AE842" s="13"/>
      <c r="AF842" s="13"/>
      <c r="AG842" s="13"/>
      <c r="AH842" s="13"/>
      <c r="AI842" s="13"/>
      <c r="AJ842" s="13"/>
      <c r="AK842" s="13"/>
      <c r="AL842" s="13"/>
      <c r="AM842" s="13"/>
      <c r="AN842" s="13"/>
      <c r="AO842" s="13"/>
      <c r="AP842" s="13"/>
      <c r="AQ842" s="13"/>
      <c r="AR842" s="13"/>
      <c r="AS842" s="13"/>
      <c r="AT842" s="13"/>
      <c r="AU842" s="13"/>
      <c r="AV842" s="13"/>
      <c r="AW842" s="13"/>
      <c r="AX842" s="13"/>
      <c r="AY842" s="13"/>
      <c r="AZ842" s="13"/>
      <c r="BA842" s="13"/>
      <c r="BB842" s="13"/>
      <c r="BC842" s="13"/>
      <c r="BD842" s="13"/>
      <c r="BE842" s="13"/>
      <c r="BF842" s="13"/>
    </row>
    <row r="843" spans="1:58" x14ac:dyDescent="0.2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N843" s="21"/>
      <c r="AB843" s="13"/>
      <c r="AC843" s="13"/>
      <c r="AD843" s="13"/>
      <c r="AE843" s="13"/>
      <c r="AF843" s="13"/>
      <c r="AG843" s="13"/>
      <c r="AH843" s="13"/>
      <c r="AI843" s="13"/>
      <c r="AJ843" s="13"/>
      <c r="AK843" s="13"/>
      <c r="AL843" s="13"/>
      <c r="AM843" s="13"/>
      <c r="AN843" s="13"/>
      <c r="AO843" s="13"/>
      <c r="AP843" s="13"/>
      <c r="AQ843" s="13"/>
      <c r="AR843" s="13"/>
      <c r="AS843" s="13"/>
      <c r="AT843" s="13"/>
      <c r="AU843" s="13"/>
      <c r="AV843" s="13"/>
      <c r="AW843" s="13"/>
      <c r="AX843" s="13"/>
      <c r="AY843" s="13"/>
      <c r="AZ843" s="13"/>
      <c r="BA843" s="13"/>
      <c r="BB843" s="13"/>
      <c r="BC843" s="13"/>
      <c r="BD843" s="13"/>
      <c r="BE843" s="13"/>
      <c r="BF843" s="13"/>
    </row>
    <row r="844" spans="1:58" x14ac:dyDescent="0.2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N844" s="21"/>
      <c r="AB844" s="13"/>
      <c r="AC844" s="13"/>
      <c r="AD844" s="13"/>
      <c r="AE844" s="13"/>
      <c r="AF844" s="13"/>
      <c r="AG844" s="13"/>
      <c r="AH844" s="13"/>
      <c r="AI844" s="13"/>
      <c r="AJ844" s="13"/>
      <c r="AK844" s="13"/>
      <c r="AL844" s="13"/>
      <c r="AM844" s="13"/>
      <c r="AN844" s="13"/>
      <c r="AO844" s="13"/>
      <c r="AP844" s="13"/>
      <c r="AQ844" s="13"/>
      <c r="AR844" s="13"/>
      <c r="AS844" s="13"/>
      <c r="AT844" s="13"/>
      <c r="AU844" s="13"/>
      <c r="AV844" s="13"/>
      <c r="AW844" s="13"/>
      <c r="AX844" s="13"/>
      <c r="AY844" s="13"/>
      <c r="AZ844" s="13"/>
      <c r="BA844" s="13"/>
      <c r="BB844" s="13"/>
      <c r="BC844" s="13"/>
      <c r="BD844" s="13"/>
      <c r="BE844" s="13"/>
      <c r="BF844" s="13"/>
    </row>
    <row r="845" spans="1:58" x14ac:dyDescent="0.2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N845" s="21"/>
      <c r="AB845" s="13"/>
      <c r="AC845" s="13"/>
      <c r="AD845" s="13"/>
      <c r="AE845" s="13"/>
      <c r="AF845" s="13"/>
      <c r="AG845" s="13"/>
      <c r="AH845" s="13"/>
      <c r="AI845" s="13"/>
      <c r="AJ845" s="13"/>
      <c r="AK845" s="13"/>
      <c r="AL845" s="13"/>
      <c r="AM845" s="13"/>
      <c r="AN845" s="13"/>
      <c r="AO845" s="13"/>
      <c r="AP845" s="13"/>
      <c r="AQ845" s="13"/>
      <c r="AR845" s="13"/>
      <c r="AS845" s="13"/>
      <c r="AT845" s="13"/>
      <c r="AU845" s="13"/>
      <c r="AV845" s="13"/>
      <c r="AW845" s="13"/>
      <c r="AX845" s="13"/>
      <c r="AY845" s="13"/>
      <c r="AZ845" s="13"/>
      <c r="BA845" s="13"/>
      <c r="BB845" s="13"/>
      <c r="BC845" s="13"/>
      <c r="BD845" s="13"/>
      <c r="BE845" s="13"/>
      <c r="BF845" s="13"/>
    </row>
    <row r="846" spans="1:58" x14ac:dyDescent="0.2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N846" s="21"/>
      <c r="AB846" s="13"/>
      <c r="AC846" s="13"/>
      <c r="AD846" s="13"/>
      <c r="AE846" s="13"/>
      <c r="AF846" s="13"/>
      <c r="AG846" s="13"/>
      <c r="AH846" s="13"/>
      <c r="AI846" s="13"/>
      <c r="AJ846" s="13"/>
      <c r="AK846" s="13"/>
      <c r="AL846" s="13"/>
      <c r="AM846" s="13"/>
      <c r="AN846" s="13"/>
      <c r="AO846" s="13"/>
      <c r="AP846" s="13"/>
      <c r="AQ846" s="13"/>
      <c r="AR846" s="13"/>
      <c r="AS846" s="13"/>
      <c r="AT846" s="13"/>
      <c r="AU846" s="13"/>
      <c r="AV846" s="13"/>
      <c r="AW846" s="13"/>
      <c r="AX846" s="13"/>
      <c r="AY846" s="13"/>
      <c r="AZ846" s="13"/>
      <c r="BA846" s="13"/>
      <c r="BB846" s="13"/>
      <c r="BC846" s="13"/>
      <c r="BD846" s="13"/>
      <c r="BE846" s="13"/>
      <c r="BF846" s="13"/>
    </row>
    <row r="847" spans="1:58" x14ac:dyDescent="0.2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N847" s="21"/>
      <c r="AB847" s="13"/>
      <c r="AC847" s="13"/>
      <c r="AD847" s="13"/>
      <c r="AE847" s="13"/>
      <c r="AF847" s="13"/>
      <c r="AG847" s="13"/>
      <c r="AH847" s="13"/>
      <c r="AI847" s="13"/>
      <c r="AJ847" s="13"/>
      <c r="AK847" s="13"/>
      <c r="AL847" s="13"/>
      <c r="AM847" s="13"/>
      <c r="AN847" s="13"/>
      <c r="AO847" s="13"/>
      <c r="AP847" s="13"/>
      <c r="AQ847" s="13"/>
      <c r="AR847" s="13"/>
      <c r="AS847" s="13"/>
      <c r="AT847" s="13"/>
      <c r="AU847" s="13"/>
      <c r="AV847" s="13"/>
      <c r="AW847" s="13"/>
      <c r="AX847" s="13"/>
      <c r="AY847" s="13"/>
      <c r="AZ847" s="13"/>
      <c r="BA847" s="13"/>
      <c r="BB847" s="13"/>
      <c r="BC847" s="13"/>
      <c r="BD847" s="13"/>
      <c r="BE847" s="13"/>
      <c r="BF847" s="13"/>
    </row>
    <row r="848" spans="1:58" x14ac:dyDescent="0.2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N848" s="21"/>
      <c r="AB848" s="13"/>
      <c r="AC848" s="13"/>
      <c r="AD848" s="13"/>
      <c r="AE848" s="13"/>
      <c r="AF848" s="13"/>
      <c r="AG848" s="13"/>
      <c r="AH848" s="13"/>
      <c r="AI848" s="13"/>
      <c r="AJ848" s="13"/>
      <c r="AK848" s="13"/>
      <c r="AL848" s="13"/>
      <c r="AM848" s="13"/>
      <c r="AN848" s="13"/>
      <c r="AO848" s="13"/>
      <c r="AP848" s="13"/>
      <c r="AQ848" s="13"/>
      <c r="AR848" s="13"/>
      <c r="AS848" s="13"/>
      <c r="AT848" s="13"/>
      <c r="AU848" s="13"/>
      <c r="AV848" s="13"/>
      <c r="AW848" s="13"/>
      <c r="AX848" s="13"/>
      <c r="AY848" s="13"/>
      <c r="AZ848" s="13"/>
      <c r="BA848" s="13"/>
      <c r="BB848" s="13"/>
      <c r="BC848" s="13"/>
      <c r="BD848" s="13"/>
      <c r="BE848" s="13"/>
      <c r="BF848" s="13"/>
    </row>
    <row r="849" spans="1:58" x14ac:dyDescent="0.2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N849" s="21"/>
      <c r="AB849" s="13"/>
      <c r="AC849" s="13"/>
      <c r="AD849" s="13"/>
      <c r="AE849" s="13"/>
      <c r="AF849" s="13"/>
      <c r="AG849" s="13"/>
      <c r="AH849" s="13"/>
      <c r="AI849" s="13"/>
      <c r="AJ849" s="13"/>
      <c r="AK849" s="13"/>
      <c r="AL849" s="13"/>
      <c r="AM849" s="13"/>
      <c r="AN849" s="13"/>
      <c r="AO849" s="13"/>
      <c r="AP849" s="13"/>
      <c r="AQ849" s="13"/>
      <c r="AR849" s="13"/>
      <c r="AS849" s="13"/>
      <c r="AT849" s="13"/>
      <c r="AU849" s="13"/>
      <c r="AV849" s="13"/>
      <c r="AW849" s="13"/>
      <c r="AX849" s="13"/>
      <c r="AY849" s="13"/>
      <c r="AZ849" s="13"/>
      <c r="BA849" s="13"/>
      <c r="BB849" s="13"/>
      <c r="BC849" s="13"/>
      <c r="BD849" s="13"/>
      <c r="BE849" s="13"/>
      <c r="BF849" s="13"/>
    </row>
    <row r="850" spans="1:58" x14ac:dyDescent="0.2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N850" s="21"/>
      <c r="AB850" s="13"/>
      <c r="AC850" s="13"/>
      <c r="AD850" s="13"/>
      <c r="AE850" s="13"/>
      <c r="AF850" s="13"/>
      <c r="AG850" s="13"/>
      <c r="AH850" s="13"/>
      <c r="AI850" s="13"/>
      <c r="AJ850" s="13"/>
      <c r="AK850" s="13"/>
      <c r="AL850" s="13"/>
      <c r="AM850" s="13"/>
      <c r="AN850" s="13"/>
      <c r="AO850" s="13"/>
      <c r="AP850" s="13"/>
      <c r="AQ850" s="13"/>
      <c r="AR850" s="13"/>
      <c r="AS850" s="13"/>
      <c r="AT850" s="13"/>
      <c r="AU850" s="13"/>
      <c r="AV850" s="13"/>
      <c r="AW850" s="13"/>
      <c r="AX850" s="13"/>
      <c r="AY850" s="13"/>
      <c r="AZ850" s="13"/>
      <c r="BA850" s="13"/>
      <c r="BB850" s="13"/>
      <c r="BC850" s="13"/>
      <c r="BD850" s="13"/>
      <c r="BE850" s="13"/>
      <c r="BF850" s="13"/>
    </row>
    <row r="851" spans="1:58" x14ac:dyDescent="0.2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N851" s="21"/>
      <c r="AB851" s="13"/>
      <c r="AC851" s="13"/>
      <c r="AD851" s="13"/>
      <c r="AE851" s="13"/>
      <c r="AF851" s="13"/>
      <c r="AG851" s="13"/>
      <c r="AH851" s="13"/>
      <c r="AI851" s="13"/>
      <c r="AJ851" s="13"/>
      <c r="AK851" s="13"/>
      <c r="AL851" s="13"/>
      <c r="AM851" s="13"/>
      <c r="AN851" s="13"/>
      <c r="AO851" s="13"/>
      <c r="AP851" s="13"/>
      <c r="AQ851" s="13"/>
      <c r="AR851" s="13"/>
      <c r="AS851" s="13"/>
      <c r="AT851" s="13"/>
      <c r="AU851" s="13"/>
      <c r="AV851" s="13"/>
      <c r="AW851" s="13"/>
      <c r="AX851" s="13"/>
      <c r="AY851" s="13"/>
      <c r="AZ851" s="13"/>
      <c r="BA851" s="13"/>
      <c r="BB851" s="13"/>
      <c r="BC851" s="13"/>
      <c r="BD851" s="13"/>
      <c r="BE851" s="13"/>
      <c r="BF851" s="13"/>
    </row>
    <row r="852" spans="1:58" x14ac:dyDescent="0.2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N852" s="21"/>
      <c r="AB852" s="13"/>
      <c r="AC852" s="13"/>
      <c r="AD852" s="13"/>
      <c r="AE852" s="13"/>
      <c r="AF852" s="13"/>
      <c r="AG852" s="13"/>
      <c r="AH852" s="13"/>
      <c r="AI852" s="13"/>
      <c r="AJ852" s="13"/>
      <c r="AK852" s="13"/>
      <c r="AL852" s="13"/>
      <c r="AM852" s="13"/>
      <c r="AN852" s="13"/>
      <c r="AO852" s="13"/>
      <c r="AP852" s="13"/>
      <c r="AQ852" s="13"/>
      <c r="AR852" s="13"/>
      <c r="AS852" s="13"/>
      <c r="AT852" s="13"/>
      <c r="AU852" s="13"/>
      <c r="AV852" s="13"/>
      <c r="AW852" s="13"/>
      <c r="AX852" s="13"/>
      <c r="AY852" s="13"/>
      <c r="AZ852" s="13"/>
      <c r="BA852" s="13"/>
      <c r="BB852" s="13"/>
      <c r="BC852" s="13"/>
      <c r="BD852" s="13"/>
      <c r="BE852" s="13"/>
      <c r="BF852" s="13"/>
    </row>
    <row r="853" spans="1:58" x14ac:dyDescent="0.2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N853" s="21"/>
      <c r="AB853" s="13"/>
      <c r="AC853" s="13"/>
      <c r="AD853" s="13"/>
      <c r="AE853" s="13"/>
      <c r="AF853" s="13"/>
      <c r="AG853" s="13"/>
      <c r="AH853" s="13"/>
      <c r="AI853" s="13"/>
      <c r="AJ853" s="13"/>
      <c r="AK853" s="13"/>
      <c r="AL853" s="13"/>
      <c r="AM853" s="13"/>
      <c r="AN853" s="13"/>
      <c r="AO853" s="13"/>
      <c r="AP853" s="13"/>
      <c r="AQ853" s="13"/>
      <c r="AR853" s="13"/>
      <c r="AS853" s="13"/>
      <c r="AT853" s="13"/>
      <c r="AU853" s="13"/>
      <c r="AV853" s="13"/>
      <c r="AW853" s="13"/>
      <c r="AX853" s="13"/>
      <c r="AY853" s="13"/>
      <c r="AZ853" s="13"/>
      <c r="BA853" s="13"/>
      <c r="BB853" s="13"/>
      <c r="BC853" s="13"/>
      <c r="BD853" s="13"/>
      <c r="BE853" s="13"/>
      <c r="BF853" s="13"/>
    </row>
    <row r="854" spans="1:58" x14ac:dyDescent="0.2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N854" s="21"/>
      <c r="AB854" s="13"/>
      <c r="AC854" s="13"/>
      <c r="AD854" s="13"/>
      <c r="AE854" s="13"/>
      <c r="AF854" s="13"/>
      <c r="AG854" s="13"/>
      <c r="AH854" s="13"/>
      <c r="AI854" s="13"/>
      <c r="AJ854" s="13"/>
      <c r="AK854" s="13"/>
      <c r="AL854" s="13"/>
      <c r="AM854" s="13"/>
      <c r="AN854" s="13"/>
      <c r="AO854" s="13"/>
      <c r="AP854" s="13"/>
      <c r="AQ854" s="13"/>
      <c r="AR854" s="13"/>
      <c r="AS854" s="13"/>
      <c r="AT854" s="13"/>
      <c r="AU854" s="13"/>
      <c r="AV854" s="13"/>
      <c r="AW854" s="13"/>
      <c r="AX854" s="13"/>
      <c r="AY854" s="13"/>
      <c r="AZ854" s="13"/>
      <c r="BA854" s="13"/>
      <c r="BB854" s="13"/>
      <c r="BC854" s="13"/>
      <c r="BD854" s="13"/>
      <c r="BE854" s="13"/>
      <c r="BF854" s="13"/>
    </row>
    <row r="855" spans="1:58" x14ac:dyDescent="0.2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N855" s="21"/>
      <c r="AB855" s="13"/>
      <c r="AC855" s="13"/>
      <c r="AD855" s="13"/>
      <c r="AE855" s="13"/>
      <c r="AF855" s="13"/>
      <c r="AG855" s="13"/>
      <c r="AH855" s="13"/>
      <c r="AI855" s="13"/>
      <c r="AJ855" s="13"/>
      <c r="AK855" s="13"/>
      <c r="AL855" s="13"/>
      <c r="AM855" s="13"/>
      <c r="AN855" s="13"/>
      <c r="AO855" s="13"/>
      <c r="AP855" s="13"/>
      <c r="AQ855" s="13"/>
      <c r="AR855" s="13"/>
      <c r="AS855" s="13"/>
      <c r="AT855" s="13"/>
      <c r="AU855" s="13"/>
      <c r="AV855" s="13"/>
      <c r="AW855" s="13"/>
      <c r="AX855" s="13"/>
      <c r="AY855" s="13"/>
      <c r="AZ855" s="13"/>
      <c r="BA855" s="13"/>
      <c r="BB855" s="13"/>
      <c r="BC855" s="13"/>
      <c r="BD855" s="13"/>
      <c r="BE855" s="13"/>
      <c r="BF855" s="13"/>
    </row>
    <row r="856" spans="1:58" x14ac:dyDescent="0.2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N856" s="21"/>
      <c r="AB856" s="13"/>
      <c r="AC856" s="13"/>
      <c r="AD856" s="13"/>
      <c r="AE856" s="13"/>
      <c r="AF856" s="13"/>
      <c r="AG856" s="13"/>
      <c r="AH856" s="13"/>
      <c r="AI856" s="13"/>
      <c r="AJ856" s="13"/>
      <c r="AK856" s="13"/>
      <c r="AL856" s="13"/>
      <c r="AM856" s="13"/>
      <c r="AN856" s="13"/>
      <c r="AO856" s="13"/>
      <c r="AP856" s="13"/>
      <c r="AQ856" s="13"/>
      <c r="AR856" s="13"/>
      <c r="AS856" s="13"/>
      <c r="AT856" s="13"/>
      <c r="AU856" s="13"/>
      <c r="AV856" s="13"/>
      <c r="AW856" s="13"/>
      <c r="AX856" s="13"/>
      <c r="AY856" s="13"/>
      <c r="AZ856" s="13"/>
      <c r="BA856" s="13"/>
      <c r="BB856" s="13"/>
      <c r="BC856" s="13"/>
      <c r="BD856" s="13"/>
      <c r="BE856" s="13"/>
      <c r="BF856" s="13"/>
    </row>
    <row r="857" spans="1:58" x14ac:dyDescent="0.2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N857" s="21"/>
      <c r="AB857" s="13"/>
      <c r="AC857" s="13"/>
      <c r="AD857" s="13"/>
      <c r="AE857" s="13"/>
      <c r="AF857" s="13"/>
      <c r="AG857" s="13"/>
      <c r="AH857" s="13"/>
      <c r="AI857" s="13"/>
      <c r="AJ857" s="13"/>
      <c r="AK857" s="13"/>
      <c r="AL857" s="13"/>
      <c r="AM857" s="13"/>
      <c r="AN857" s="13"/>
      <c r="AO857" s="13"/>
      <c r="AP857" s="13"/>
      <c r="AQ857" s="13"/>
      <c r="AR857" s="13"/>
      <c r="AS857" s="13"/>
      <c r="AT857" s="13"/>
      <c r="AU857" s="13"/>
      <c r="AV857" s="13"/>
      <c r="AW857" s="13"/>
      <c r="AX857" s="13"/>
      <c r="AY857" s="13"/>
      <c r="AZ857" s="13"/>
      <c r="BA857" s="13"/>
      <c r="BB857" s="13"/>
      <c r="BC857" s="13"/>
      <c r="BD857" s="13"/>
      <c r="BE857" s="13"/>
      <c r="BF857" s="13"/>
    </row>
    <row r="858" spans="1:58" x14ac:dyDescent="0.2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N858" s="21"/>
      <c r="AB858" s="13"/>
      <c r="AC858" s="13"/>
      <c r="AD858" s="13"/>
      <c r="AE858" s="13"/>
      <c r="AF858" s="13"/>
      <c r="AG858" s="13"/>
      <c r="AH858" s="13"/>
      <c r="AI858" s="13"/>
      <c r="AJ858" s="13"/>
      <c r="AK858" s="13"/>
      <c r="AL858" s="13"/>
      <c r="AM858" s="13"/>
      <c r="AN858" s="13"/>
      <c r="AO858" s="13"/>
      <c r="AP858" s="13"/>
      <c r="AQ858" s="13"/>
      <c r="AR858" s="13"/>
      <c r="AS858" s="13"/>
      <c r="AT858" s="13"/>
      <c r="AU858" s="13"/>
      <c r="AV858" s="13"/>
      <c r="AW858" s="13"/>
      <c r="AX858" s="13"/>
      <c r="AY858" s="13"/>
      <c r="AZ858" s="13"/>
      <c r="BA858" s="13"/>
      <c r="BB858" s="13"/>
      <c r="BC858" s="13"/>
      <c r="BD858" s="13"/>
      <c r="BE858" s="13"/>
      <c r="BF858" s="13"/>
    </row>
    <row r="859" spans="1:58" x14ac:dyDescent="0.2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N859" s="21"/>
      <c r="AB859" s="13"/>
      <c r="AC859" s="13"/>
      <c r="AD859" s="13"/>
      <c r="AE859" s="13"/>
      <c r="AF859" s="13"/>
      <c r="AG859" s="13"/>
      <c r="AH859" s="13"/>
      <c r="AI859" s="13"/>
      <c r="AJ859" s="13"/>
      <c r="AK859" s="13"/>
      <c r="AL859" s="13"/>
      <c r="AM859" s="13"/>
      <c r="AN859" s="13"/>
      <c r="AO859" s="13"/>
      <c r="AP859" s="13"/>
      <c r="AQ859" s="13"/>
      <c r="AR859" s="13"/>
      <c r="AS859" s="13"/>
      <c r="AT859" s="13"/>
      <c r="AU859" s="13"/>
      <c r="AV859" s="13"/>
      <c r="AW859" s="13"/>
      <c r="AX859" s="13"/>
      <c r="AY859" s="13"/>
      <c r="AZ859" s="13"/>
      <c r="BA859" s="13"/>
      <c r="BB859" s="13"/>
      <c r="BC859" s="13"/>
      <c r="BD859" s="13"/>
      <c r="BE859" s="13"/>
      <c r="BF859" s="13"/>
    </row>
    <row r="860" spans="1:58" x14ac:dyDescent="0.2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N860" s="21"/>
      <c r="AB860" s="13"/>
      <c r="AC860" s="13"/>
      <c r="AD860" s="13"/>
      <c r="AE860" s="13"/>
      <c r="AF860" s="13"/>
      <c r="AG860" s="13"/>
      <c r="AH860" s="13"/>
      <c r="AI860" s="13"/>
      <c r="AJ860" s="13"/>
      <c r="AK860" s="13"/>
      <c r="AL860" s="13"/>
      <c r="AM860" s="13"/>
      <c r="AN860" s="13"/>
      <c r="AO860" s="13"/>
      <c r="AP860" s="13"/>
      <c r="AQ860" s="13"/>
      <c r="AR860" s="13"/>
      <c r="AS860" s="13"/>
      <c r="AT860" s="13"/>
      <c r="AU860" s="13"/>
      <c r="AV860" s="13"/>
      <c r="AW860" s="13"/>
      <c r="AX860" s="13"/>
      <c r="AY860" s="13"/>
      <c r="AZ860" s="13"/>
      <c r="BA860" s="13"/>
      <c r="BB860" s="13"/>
      <c r="BC860" s="13"/>
      <c r="BD860" s="13"/>
      <c r="BE860" s="13"/>
      <c r="BF860" s="13"/>
    </row>
    <row r="861" spans="1:58" x14ac:dyDescent="0.2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N861" s="21"/>
      <c r="AB861" s="13"/>
      <c r="AC861" s="13"/>
      <c r="AD861" s="13"/>
      <c r="AE861" s="13"/>
      <c r="AF861" s="13"/>
      <c r="AG861" s="13"/>
      <c r="AH861" s="13"/>
      <c r="AI861" s="13"/>
      <c r="AJ861" s="13"/>
      <c r="AK861" s="13"/>
      <c r="AL861" s="13"/>
      <c r="AM861" s="13"/>
      <c r="AN861" s="13"/>
      <c r="AO861" s="13"/>
      <c r="AP861" s="13"/>
      <c r="AQ861" s="13"/>
      <c r="AR861" s="13"/>
      <c r="AS861" s="13"/>
      <c r="AT861" s="13"/>
      <c r="AU861" s="13"/>
      <c r="AV861" s="13"/>
      <c r="AW861" s="13"/>
      <c r="AX861" s="13"/>
      <c r="AY861" s="13"/>
      <c r="AZ861" s="13"/>
      <c r="BA861" s="13"/>
      <c r="BB861" s="13"/>
      <c r="BC861" s="13"/>
      <c r="BD861" s="13"/>
      <c r="BE861" s="13"/>
      <c r="BF861" s="13"/>
    </row>
    <row r="862" spans="1:58" x14ac:dyDescent="0.2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N862" s="21"/>
      <c r="AB862" s="13"/>
      <c r="AC862" s="13"/>
      <c r="AD862" s="13"/>
      <c r="AE862" s="13"/>
      <c r="AF862" s="13"/>
      <c r="AG862" s="13"/>
      <c r="AH862" s="13"/>
      <c r="AI862" s="13"/>
      <c r="AJ862" s="13"/>
      <c r="AK862" s="13"/>
      <c r="AL862" s="13"/>
      <c r="AM862" s="13"/>
      <c r="AN862" s="13"/>
      <c r="AO862" s="13"/>
      <c r="AP862" s="13"/>
      <c r="AQ862" s="13"/>
      <c r="AR862" s="13"/>
      <c r="AS862" s="13"/>
      <c r="AT862" s="13"/>
      <c r="AU862" s="13"/>
      <c r="AV862" s="13"/>
      <c r="AW862" s="13"/>
      <c r="AX862" s="13"/>
      <c r="AY862" s="13"/>
      <c r="AZ862" s="13"/>
      <c r="BA862" s="13"/>
      <c r="BB862" s="13"/>
      <c r="BC862" s="13"/>
      <c r="BD862" s="13"/>
      <c r="BE862" s="13"/>
      <c r="BF862" s="13"/>
    </row>
    <row r="863" spans="1:58" x14ac:dyDescent="0.2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N863" s="21"/>
      <c r="AB863" s="13"/>
      <c r="AC863" s="13"/>
      <c r="AD863" s="13"/>
      <c r="AE863" s="13"/>
      <c r="AF863" s="13"/>
      <c r="AG863" s="13"/>
      <c r="AH863" s="13"/>
      <c r="AI863" s="13"/>
      <c r="AJ863" s="13"/>
      <c r="AK863" s="13"/>
      <c r="AL863" s="13"/>
      <c r="AM863" s="13"/>
      <c r="AN863" s="13"/>
      <c r="AO863" s="13"/>
      <c r="AP863" s="13"/>
      <c r="AQ863" s="13"/>
      <c r="AR863" s="13"/>
      <c r="AS863" s="13"/>
      <c r="AT863" s="13"/>
      <c r="AU863" s="13"/>
      <c r="AV863" s="13"/>
      <c r="AW863" s="13"/>
      <c r="AX863" s="13"/>
      <c r="AY863" s="13"/>
      <c r="AZ863" s="13"/>
      <c r="BA863" s="13"/>
      <c r="BB863" s="13"/>
      <c r="BC863" s="13"/>
      <c r="BD863" s="13"/>
      <c r="BE863" s="13"/>
      <c r="BF863" s="13"/>
    </row>
    <row r="864" spans="1:58" x14ac:dyDescent="0.2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N864" s="21"/>
      <c r="AB864" s="13"/>
      <c r="AC864" s="13"/>
      <c r="AD864" s="13"/>
      <c r="AE864" s="13"/>
      <c r="AF864" s="13"/>
      <c r="AG864" s="13"/>
      <c r="AH864" s="13"/>
      <c r="AI864" s="13"/>
      <c r="AJ864" s="13"/>
      <c r="AK864" s="13"/>
      <c r="AL864" s="13"/>
      <c r="AM864" s="13"/>
      <c r="AN864" s="13"/>
      <c r="AO864" s="13"/>
      <c r="AP864" s="13"/>
      <c r="AQ864" s="13"/>
      <c r="AR864" s="13"/>
      <c r="AS864" s="13"/>
      <c r="AT864" s="13"/>
      <c r="AU864" s="13"/>
      <c r="AV864" s="13"/>
      <c r="AW864" s="13"/>
      <c r="AX864" s="13"/>
      <c r="AY864" s="13"/>
      <c r="AZ864" s="13"/>
      <c r="BA864" s="13"/>
      <c r="BB864" s="13"/>
      <c r="BC864" s="13"/>
      <c r="BD864" s="13"/>
      <c r="BE864" s="13"/>
      <c r="BF864" s="13"/>
    </row>
    <row r="865" spans="1:58" x14ac:dyDescent="0.2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N865" s="21"/>
      <c r="AB865" s="13"/>
      <c r="AC865" s="13"/>
      <c r="AD865" s="13"/>
      <c r="AE865" s="13"/>
      <c r="AF865" s="13"/>
      <c r="AG865" s="13"/>
      <c r="AH865" s="13"/>
      <c r="AI865" s="13"/>
      <c r="AJ865" s="13"/>
      <c r="AK865" s="13"/>
      <c r="AL865" s="13"/>
      <c r="AM865" s="13"/>
      <c r="AN865" s="13"/>
      <c r="AO865" s="13"/>
      <c r="AP865" s="13"/>
      <c r="AQ865" s="13"/>
      <c r="AR865" s="13"/>
      <c r="AS865" s="13"/>
      <c r="AT865" s="13"/>
      <c r="AU865" s="13"/>
      <c r="AV865" s="13"/>
      <c r="AW865" s="13"/>
      <c r="AX865" s="13"/>
      <c r="AY865" s="13"/>
      <c r="AZ865" s="13"/>
      <c r="BA865" s="13"/>
      <c r="BB865" s="13"/>
      <c r="BC865" s="13"/>
      <c r="BD865" s="13"/>
      <c r="BE865" s="13"/>
      <c r="BF865" s="13"/>
    </row>
    <row r="866" spans="1:58" x14ac:dyDescent="0.2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N866" s="21"/>
      <c r="AB866" s="13"/>
      <c r="AC866" s="13"/>
      <c r="AD866" s="13"/>
      <c r="AE866" s="13"/>
      <c r="AF866" s="13"/>
      <c r="AG866" s="13"/>
      <c r="AH866" s="13"/>
      <c r="AI866" s="13"/>
      <c r="AJ866" s="13"/>
      <c r="AK866" s="13"/>
      <c r="AL866" s="13"/>
      <c r="AM866" s="13"/>
      <c r="AN866" s="13"/>
      <c r="AO866" s="13"/>
      <c r="AP866" s="13"/>
      <c r="AQ866" s="13"/>
      <c r="AR866" s="13"/>
      <c r="AS866" s="13"/>
      <c r="AT866" s="13"/>
      <c r="AU866" s="13"/>
      <c r="AV866" s="13"/>
      <c r="AW866" s="13"/>
      <c r="AX866" s="13"/>
      <c r="AY866" s="13"/>
      <c r="AZ866" s="13"/>
      <c r="BA866" s="13"/>
      <c r="BB866" s="13"/>
      <c r="BC866" s="13"/>
      <c r="BD866" s="13"/>
      <c r="BE866" s="13"/>
      <c r="BF866" s="13"/>
    </row>
    <row r="867" spans="1:58" x14ac:dyDescent="0.2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N867" s="21"/>
      <c r="AB867" s="13"/>
      <c r="AC867" s="13"/>
      <c r="AD867" s="13"/>
      <c r="AE867" s="13"/>
      <c r="AF867" s="13"/>
      <c r="AG867" s="13"/>
      <c r="AH867" s="13"/>
      <c r="AI867" s="13"/>
      <c r="AJ867" s="13"/>
      <c r="AK867" s="13"/>
      <c r="AL867" s="13"/>
      <c r="AM867" s="13"/>
      <c r="AN867" s="13"/>
      <c r="AO867" s="13"/>
      <c r="AP867" s="13"/>
      <c r="AQ867" s="13"/>
      <c r="AR867" s="13"/>
      <c r="AS867" s="13"/>
      <c r="AT867" s="13"/>
      <c r="AU867" s="13"/>
      <c r="AV867" s="13"/>
      <c r="AW867" s="13"/>
      <c r="AX867" s="13"/>
      <c r="AY867" s="13"/>
      <c r="AZ867" s="13"/>
      <c r="BA867" s="13"/>
      <c r="BB867" s="13"/>
      <c r="BC867" s="13"/>
      <c r="BD867" s="13"/>
      <c r="BE867" s="13"/>
      <c r="BF867" s="13"/>
    </row>
    <row r="868" spans="1:58" x14ac:dyDescent="0.2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N868" s="21"/>
      <c r="AB868" s="13"/>
      <c r="AC868" s="13"/>
      <c r="AD868" s="13"/>
      <c r="AE868" s="13"/>
      <c r="AF868" s="13"/>
      <c r="AG868" s="13"/>
      <c r="AH868" s="13"/>
      <c r="AI868" s="13"/>
      <c r="AJ868" s="13"/>
      <c r="AK868" s="13"/>
      <c r="AL868" s="13"/>
      <c r="AM868" s="13"/>
      <c r="AN868" s="13"/>
      <c r="AO868" s="13"/>
      <c r="AP868" s="13"/>
      <c r="AQ868" s="13"/>
      <c r="AR868" s="13"/>
      <c r="AS868" s="13"/>
      <c r="AT868" s="13"/>
      <c r="AU868" s="13"/>
      <c r="AV868" s="13"/>
      <c r="AW868" s="13"/>
      <c r="AX868" s="13"/>
      <c r="AY868" s="13"/>
      <c r="AZ868" s="13"/>
      <c r="BA868" s="13"/>
      <c r="BB868" s="13"/>
      <c r="BC868" s="13"/>
      <c r="BD868" s="13"/>
      <c r="BE868" s="13"/>
      <c r="BF868" s="13"/>
    </row>
    <row r="869" spans="1:58" x14ac:dyDescent="0.2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N869" s="21"/>
      <c r="AB869" s="13"/>
      <c r="AC869" s="13"/>
      <c r="AD869" s="13"/>
      <c r="AE869" s="13"/>
      <c r="AF869" s="13"/>
      <c r="AG869" s="13"/>
      <c r="AH869" s="13"/>
      <c r="AI869" s="13"/>
      <c r="AJ869" s="13"/>
      <c r="AK869" s="13"/>
      <c r="AL869" s="13"/>
      <c r="AM869" s="13"/>
      <c r="AN869" s="13"/>
      <c r="AO869" s="13"/>
      <c r="AP869" s="13"/>
      <c r="AQ869" s="13"/>
      <c r="AR869" s="13"/>
      <c r="AS869" s="13"/>
      <c r="AT869" s="13"/>
      <c r="AU869" s="13"/>
      <c r="AV869" s="13"/>
      <c r="AW869" s="13"/>
      <c r="AX869" s="13"/>
      <c r="AY869" s="13"/>
      <c r="AZ869" s="13"/>
      <c r="BA869" s="13"/>
      <c r="BB869" s="13"/>
      <c r="BC869" s="13"/>
      <c r="BD869" s="13"/>
      <c r="BE869" s="13"/>
      <c r="BF869" s="13"/>
    </row>
    <row r="870" spans="1:58" x14ac:dyDescent="0.2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N870" s="21"/>
      <c r="AB870" s="13"/>
      <c r="AC870" s="13"/>
      <c r="AD870" s="13"/>
      <c r="AE870" s="13"/>
      <c r="AF870" s="13"/>
      <c r="AG870" s="13"/>
      <c r="AH870" s="13"/>
      <c r="AI870" s="13"/>
      <c r="AJ870" s="13"/>
      <c r="AK870" s="13"/>
      <c r="AL870" s="13"/>
      <c r="AM870" s="13"/>
      <c r="AN870" s="13"/>
      <c r="AO870" s="13"/>
      <c r="AP870" s="13"/>
      <c r="AQ870" s="13"/>
      <c r="AR870" s="13"/>
      <c r="AS870" s="13"/>
      <c r="AT870" s="13"/>
      <c r="AU870" s="13"/>
      <c r="AV870" s="13"/>
      <c r="AW870" s="13"/>
      <c r="AX870" s="13"/>
      <c r="AY870" s="13"/>
      <c r="AZ870" s="13"/>
      <c r="BA870" s="13"/>
      <c r="BB870" s="13"/>
      <c r="BC870" s="13"/>
      <c r="BD870" s="13"/>
      <c r="BE870" s="13"/>
      <c r="BF870" s="13"/>
    </row>
    <row r="871" spans="1:58" x14ac:dyDescent="0.2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N871" s="21"/>
      <c r="AB871" s="13"/>
      <c r="AC871" s="13"/>
      <c r="AD871" s="13"/>
      <c r="AE871" s="13"/>
      <c r="AF871" s="13"/>
      <c r="AG871" s="13"/>
      <c r="AH871" s="13"/>
      <c r="AI871" s="13"/>
      <c r="AJ871" s="13"/>
      <c r="AK871" s="13"/>
      <c r="AL871" s="13"/>
      <c r="AM871" s="13"/>
      <c r="AN871" s="13"/>
      <c r="AO871" s="13"/>
      <c r="AP871" s="13"/>
      <c r="AQ871" s="13"/>
      <c r="AR871" s="13"/>
      <c r="AS871" s="13"/>
      <c r="AT871" s="13"/>
      <c r="AU871" s="13"/>
      <c r="AV871" s="13"/>
      <c r="AW871" s="13"/>
      <c r="AX871" s="13"/>
      <c r="AY871" s="13"/>
      <c r="AZ871" s="13"/>
      <c r="BA871" s="13"/>
      <c r="BB871" s="13"/>
      <c r="BC871" s="13"/>
      <c r="BD871" s="13"/>
      <c r="BE871" s="13"/>
      <c r="BF871" s="13"/>
    </row>
    <row r="872" spans="1:58" x14ac:dyDescent="0.2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N872" s="21"/>
      <c r="AB872" s="13"/>
      <c r="AC872" s="13"/>
      <c r="AD872" s="13"/>
      <c r="AE872" s="13"/>
      <c r="AF872" s="13"/>
      <c r="AG872" s="13"/>
      <c r="AH872" s="13"/>
      <c r="AI872" s="13"/>
      <c r="AJ872" s="13"/>
      <c r="AK872" s="13"/>
      <c r="AL872" s="13"/>
      <c r="AM872" s="13"/>
      <c r="AN872" s="13"/>
      <c r="AO872" s="13"/>
      <c r="AP872" s="13"/>
      <c r="AQ872" s="13"/>
      <c r="AR872" s="13"/>
      <c r="AS872" s="13"/>
      <c r="AT872" s="13"/>
      <c r="AU872" s="13"/>
      <c r="AV872" s="13"/>
      <c r="AW872" s="13"/>
      <c r="AX872" s="13"/>
      <c r="AY872" s="13"/>
      <c r="AZ872" s="13"/>
      <c r="BA872" s="13"/>
      <c r="BB872" s="13"/>
      <c r="BC872" s="13"/>
      <c r="BD872" s="13"/>
      <c r="BE872" s="13"/>
      <c r="BF872" s="13"/>
    </row>
    <row r="873" spans="1:58" x14ac:dyDescent="0.2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N873" s="21"/>
      <c r="AB873" s="13"/>
      <c r="AC873" s="13"/>
      <c r="AD873" s="13"/>
      <c r="AE873" s="13"/>
      <c r="AF873" s="13"/>
      <c r="AG873" s="13"/>
      <c r="AH873" s="13"/>
      <c r="AI873" s="13"/>
      <c r="AJ873" s="13"/>
      <c r="AK873" s="13"/>
      <c r="AL873" s="13"/>
      <c r="AM873" s="13"/>
      <c r="AN873" s="13"/>
      <c r="AO873" s="13"/>
      <c r="AP873" s="13"/>
      <c r="AQ873" s="13"/>
      <c r="AR873" s="13"/>
      <c r="AS873" s="13"/>
      <c r="AT873" s="13"/>
      <c r="AU873" s="13"/>
      <c r="AV873" s="13"/>
      <c r="AW873" s="13"/>
      <c r="AX873" s="13"/>
      <c r="AY873" s="13"/>
      <c r="AZ873" s="13"/>
      <c r="BA873" s="13"/>
      <c r="BB873" s="13"/>
      <c r="BC873" s="13"/>
      <c r="BD873" s="13"/>
      <c r="BE873" s="13"/>
      <c r="BF873" s="13"/>
    </row>
    <row r="874" spans="1:58" x14ac:dyDescent="0.2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N874" s="21"/>
      <c r="AB874" s="13"/>
      <c r="AC874" s="13"/>
      <c r="AD874" s="13"/>
      <c r="AE874" s="13"/>
      <c r="AF874" s="13"/>
      <c r="AG874" s="13"/>
      <c r="AH874" s="13"/>
      <c r="AI874" s="13"/>
      <c r="AJ874" s="13"/>
      <c r="AK874" s="13"/>
      <c r="AL874" s="13"/>
      <c r="AM874" s="13"/>
      <c r="AN874" s="13"/>
      <c r="AO874" s="13"/>
      <c r="AP874" s="13"/>
      <c r="AQ874" s="13"/>
      <c r="AR874" s="13"/>
      <c r="AS874" s="13"/>
      <c r="AT874" s="13"/>
      <c r="AU874" s="13"/>
      <c r="AV874" s="13"/>
      <c r="AW874" s="13"/>
      <c r="AX874" s="13"/>
      <c r="AY874" s="13"/>
      <c r="AZ874" s="13"/>
      <c r="BA874" s="13"/>
      <c r="BB874" s="13"/>
      <c r="BC874" s="13"/>
      <c r="BD874" s="13"/>
      <c r="BE874" s="13"/>
      <c r="BF874" s="13"/>
    </row>
    <row r="875" spans="1:58" x14ac:dyDescent="0.2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N875" s="21"/>
      <c r="AB875" s="13"/>
      <c r="AC875" s="13"/>
      <c r="AD875" s="13"/>
      <c r="AE875" s="13"/>
      <c r="AF875" s="13"/>
      <c r="AG875" s="13"/>
      <c r="AH875" s="13"/>
      <c r="AI875" s="13"/>
      <c r="AJ875" s="13"/>
      <c r="AK875" s="13"/>
      <c r="AL875" s="13"/>
      <c r="AM875" s="13"/>
      <c r="AN875" s="13"/>
      <c r="AO875" s="13"/>
      <c r="AP875" s="13"/>
      <c r="AQ875" s="13"/>
      <c r="AR875" s="13"/>
      <c r="AS875" s="13"/>
      <c r="AT875" s="13"/>
      <c r="AU875" s="13"/>
      <c r="AV875" s="13"/>
      <c r="AW875" s="13"/>
      <c r="AX875" s="13"/>
      <c r="AY875" s="13"/>
      <c r="AZ875" s="13"/>
      <c r="BA875" s="13"/>
      <c r="BB875" s="13"/>
      <c r="BC875" s="13"/>
      <c r="BD875" s="13"/>
      <c r="BE875" s="13"/>
      <c r="BF875" s="13"/>
    </row>
    <row r="876" spans="1:58" x14ac:dyDescent="0.2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N876" s="21"/>
      <c r="AB876" s="13"/>
      <c r="AC876" s="13"/>
      <c r="AD876" s="13"/>
      <c r="AE876" s="13"/>
      <c r="AF876" s="13"/>
      <c r="AG876" s="13"/>
      <c r="AH876" s="13"/>
      <c r="AI876" s="13"/>
      <c r="AJ876" s="13"/>
      <c r="AK876" s="13"/>
      <c r="AL876" s="13"/>
      <c r="AM876" s="13"/>
      <c r="AN876" s="13"/>
      <c r="AO876" s="13"/>
      <c r="AP876" s="13"/>
      <c r="AQ876" s="13"/>
      <c r="AR876" s="13"/>
      <c r="AS876" s="13"/>
      <c r="AT876" s="13"/>
      <c r="AU876" s="13"/>
      <c r="AV876" s="13"/>
      <c r="AW876" s="13"/>
      <c r="AX876" s="13"/>
      <c r="AY876" s="13"/>
      <c r="AZ876" s="13"/>
      <c r="BA876" s="13"/>
      <c r="BB876" s="13"/>
      <c r="BC876" s="13"/>
      <c r="BD876" s="13"/>
      <c r="BE876" s="13"/>
      <c r="BF876" s="13"/>
    </row>
    <row r="877" spans="1:58" x14ac:dyDescent="0.2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N877" s="21"/>
      <c r="AB877" s="13"/>
      <c r="AC877" s="13"/>
      <c r="AD877" s="13"/>
      <c r="AE877" s="13"/>
      <c r="AF877" s="13"/>
      <c r="AG877" s="13"/>
      <c r="AH877" s="13"/>
      <c r="AI877" s="13"/>
      <c r="AJ877" s="13"/>
      <c r="AK877" s="13"/>
      <c r="AL877" s="13"/>
      <c r="AM877" s="13"/>
      <c r="AN877" s="13"/>
      <c r="AO877" s="13"/>
      <c r="AP877" s="13"/>
      <c r="AQ877" s="13"/>
      <c r="AR877" s="13"/>
      <c r="AS877" s="13"/>
      <c r="AT877" s="13"/>
      <c r="AU877" s="13"/>
      <c r="AV877" s="13"/>
      <c r="AW877" s="13"/>
      <c r="AX877" s="13"/>
      <c r="AY877" s="13"/>
      <c r="AZ877" s="13"/>
      <c r="BA877" s="13"/>
      <c r="BB877" s="13"/>
      <c r="BC877" s="13"/>
      <c r="BD877" s="13"/>
      <c r="BE877" s="13"/>
      <c r="BF877" s="13"/>
    </row>
    <row r="878" spans="1:58" x14ac:dyDescent="0.2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N878" s="21"/>
      <c r="AB878" s="13"/>
      <c r="AC878" s="13"/>
      <c r="AD878" s="13"/>
      <c r="AE878" s="13"/>
      <c r="AF878" s="13"/>
      <c r="AG878" s="13"/>
      <c r="AH878" s="13"/>
      <c r="AI878" s="13"/>
      <c r="AJ878" s="13"/>
      <c r="AK878" s="13"/>
      <c r="AL878" s="13"/>
      <c r="AM878" s="13"/>
      <c r="AN878" s="13"/>
      <c r="AO878" s="13"/>
      <c r="AP878" s="13"/>
      <c r="AQ878" s="13"/>
      <c r="AR878" s="13"/>
      <c r="AS878" s="13"/>
      <c r="AT878" s="13"/>
      <c r="AU878" s="13"/>
      <c r="AV878" s="13"/>
      <c r="AW878" s="13"/>
      <c r="AX878" s="13"/>
      <c r="AY878" s="13"/>
      <c r="AZ878" s="13"/>
      <c r="BA878" s="13"/>
      <c r="BB878" s="13"/>
      <c r="BC878" s="13"/>
      <c r="BD878" s="13"/>
      <c r="BE878" s="13"/>
      <c r="BF878" s="13"/>
    </row>
    <row r="879" spans="1:58" x14ac:dyDescent="0.2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N879" s="21"/>
      <c r="AB879" s="13"/>
      <c r="AC879" s="13"/>
      <c r="AD879" s="13"/>
      <c r="AE879" s="13"/>
      <c r="AF879" s="13"/>
      <c r="AG879" s="13"/>
      <c r="AH879" s="13"/>
      <c r="AI879" s="13"/>
      <c r="AJ879" s="13"/>
      <c r="AK879" s="13"/>
      <c r="AL879" s="13"/>
      <c r="AM879" s="13"/>
      <c r="AN879" s="13"/>
      <c r="AO879" s="13"/>
      <c r="AP879" s="13"/>
      <c r="AQ879" s="13"/>
      <c r="AR879" s="13"/>
      <c r="AS879" s="13"/>
      <c r="AT879" s="13"/>
      <c r="AU879" s="13"/>
      <c r="AV879" s="13"/>
      <c r="AW879" s="13"/>
      <c r="AX879" s="13"/>
      <c r="AY879" s="13"/>
      <c r="AZ879" s="13"/>
      <c r="BA879" s="13"/>
      <c r="BB879" s="13"/>
      <c r="BC879" s="13"/>
      <c r="BD879" s="13"/>
      <c r="BE879" s="13"/>
      <c r="BF879" s="13"/>
    </row>
    <row r="880" spans="1:58" x14ac:dyDescent="0.2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N880" s="21"/>
      <c r="AB880" s="13"/>
      <c r="AC880" s="13"/>
      <c r="AD880" s="13"/>
      <c r="AE880" s="13"/>
      <c r="AF880" s="13"/>
      <c r="AG880" s="13"/>
      <c r="AH880" s="13"/>
      <c r="AI880" s="13"/>
      <c r="AJ880" s="13"/>
      <c r="AK880" s="13"/>
      <c r="AL880" s="13"/>
      <c r="AM880" s="13"/>
      <c r="AN880" s="13"/>
      <c r="AO880" s="13"/>
      <c r="AP880" s="13"/>
      <c r="AQ880" s="13"/>
      <c r="AR880" s="13"/>
      <c r="AS880" s="13"/>
      <c r="AT880" s="13"/>
      <c r="AU880" s="13"/>
      <c r="AV880" s="13"/>
      <c r="AW880" s="13"/>
      <c r="AX880" s="13"/>
      <c r="AY880" s="13"/>
      <c r="AZ880" s="13"/>
      <c r="BA880" s="13"/>
      <c r="BB880" s="13"/>
      <c r="BC880" s="13"/>
      <c r="BD880" s="13"/>
      <c r="BE880" s="13"/>
      <c r="BF880" s="13"/>
    </row>
    <row r="881" spans="1:58" x14ac:dyDescent="0.2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N881" s="21"/>
      <c r="AB881" s="13"/>
      <c r="AC881" s="13"/>
      <c r="AD881" s="13"/>
      <c r="AE881" s="13"/>
      <c r="AF881" s="13"/>
      <c r="AG881" s="13"/>
      <c r="AH881" s="13"/>
      <c r="AI881" s="13"/>
      <c r="AJ881" s="13"/>
      <c r="AK881" s="13"/>
      <c r="AL881" s="13"/>
      <c r="AM881" s="13"/>
      <c r="AN881" s="13"/>
      <c r="AO881" s="13"/>
      <c r="AP881" s="13"/>
      <c r="AQ881" s="13"/>
      <c r="AR881" s="13"/>
      <c r="AS881" s="13"/>
      <c r="AT881" s="13"/>
      <c r="AU881" s="13"/>
      <c r="AV881" s="13"/>
      <c r="AW881" s="13"/>
      <c r="AX881" s="13"/>
      <c r="AY881" s="13"/>
      <c r="AZ881" s="13"/>
      <c r="BA881" s="13"/>
      <c r="BB881" s="13"/>
      <c r="BC881" s="13"/>
      <c r="BD881" s="13"/>
      <c r="BE881" s="13"/>
      <c r="BF881" s="13"/>
    </row>
    <row r="882" spans="1:58" x14ac:dyDescent="0.2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N882" s="21"/>
      <c r="AB882" s="13"/>
      <c r="AC882" s="13"/>
      <c r="AD882" s="13"/>
      <c r="AE882" s="13"/>
      <c r="AF882" s="13"/>
      <c r="AG882" s="13"/>
      <c r="AH882" s="13"/>
      <c r="AI882" s="13"/>
      <c r="AJ882" s="13"/>
      <c r="AK882" s="13"/>
      <c r="AL882" s="13"/>
      <c r="AM882" s="13"/>
      <c r="AN882" s="13"/>
      <c r="AO882" s="13"/>
      <c r="AP882" s="13"/>
      <c r="AQ882" s="13"/>
      <c r="AR882" s="13"/>
      <c r="AS882" s="13"/>
      <c r="AT882" s="13"/>
      <c r="AU882" s="13"/>
      <c r="AV882" s="13"/>
      <c r="AW882" s="13"/>
      <c r="AX882" s="13"/>
      <c r="AY882" s="13"/>
      <c r="AZ882" s="13"/>
      <c r="BA882" s="13"/>
      <c r="BB882" s="13"/>
      <c r="BC882" s="13"/>
      <c r="BD882" s="13"/>
      <c r="BE882" s="13"/>
      <c r="BF882" s="13"/>
    </row>
    <row r="883" spans="1:58" x14ac:dyDescent="0.2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N883" s="21"/>
      <c r="AB883" s="13"/>
      <c r="AC883" s="13"/>
      <c r="AD883" s="13"/>
      <c r="AE883" s="13"/>
      <c r="AF883" s="13"/>
      <c r="AG883" s="13"/>
      <c r="AH883" s="13"/>
      <c r="AI883" s="13"/>
      <c r="AJ883" s="13"/>
      <c r="AK883" s="13"/>
      <c r="AL883" s="13"/>
      <c r="AM883" s="13"/>
      <c r="AN883" s="13"/>
      <c r="AO883" s="13"/>
      <c r="AP883" s="13"/>
      <c r="AQ883" s="13"/>
      <c r="AR883" s="13"/>
      <c r="AS883" s="13"/>
      <c r="AT883" s="13"/>
      <c r="AU883" s="13"/>
      <c r="AV883" s="13"/>
      <c r="AW883" s="13"/>
      <c r="AX883" s="13"/>
      <c r="AY883" s="13"/>
      <c r="AZ883" s="13"/>
      <c r="BA883" s="13"/>
      <c r="BB883" s="13"/>
      <c r="BC883" s="13"/>
      <c r="BD883" s="13"/>
      <c r="BE883" s="13"/>
      <c r="BF883" s="13"/>
    </row>
    <row r="884" spans="1:58" x14ac:dyDescent="0.2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N884" s="21"/>
      <c r="AB884" s="13"/>
      <c r="AC884" s="13"/>
      <c r="AD884" s="13"/>
      <c r="AE884" s="13"/>
      <c r="AF884" s="13"/>
      <c r="AG884" s="13"/>
      <c r="AH884" s="13"/>
      <c r="AI884" s="13"/>
      <c r="AJ884" s="13"/>
      <c r="AK884" s="13"/>
      <c r="AL884" s="13"/>
      <c r="AM884" s="13"/>
      <c r="AN884" s="13"/>
      <c r="AO884" s="13"/>
      <c r="AP884" s="13"/>
      <c r="AQ884" s="13"/>
      <c r="AR884" s="13"/>
      <c r="AS884" s="13"/>
      <c r="AT884" s="13"/>
      <c r="AU884" s="13"/>
      <c r="AV884" s="13"/>
      <c r="AW884" s="13"/>
      <c r="AX884" s="13"/>
      <c r="AY884" s="13"/>
      <c r="AZ884" s="13"/>
      <c r="BA884" s="13"/>
      <c r="BB884" s="13"/>
      <c r="BC884" s="13"/>
      <c r="BD884" s="13"/>
      <c r="BE884" s="13"/>
      <c r="BF884" s="13"/>
    </row>
    <row r="885" spans="1:58" x14ac:dyDescent="0.2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N885" s="21"/>
      <c r="AB885" s="13"/>
      <c r="AC885" s="13"/>
      <c r="AD885" s="13"/>
      <c r="AE885" s="13"/>
      <c r="AF885" s="13"/>
      <c r="AG885" s="13"/>
      <c r="AH885" s="13"/>
      <c r="AI885" s="13"/>
      <c r="AJ885" s="13"/>
      <c r="AK885" s="13"/>
      <c r="AL885" s="13"/>
      <c r="AM885" s="13"/>
      <c r="AN885" s="13"/>
      <c r="AO885" s="13"/>
      <c r="AP885" s="13"/>
      <c r="AQ885" s="13"/>
      <c r="AR885" s="13"/>
      <c r="AS885" s="13"/>
      <c r="AT885" s="13"/>
      <c r="AU885" s="13"/>
      <c r="AV885" s="13"/>
      <c r="AW885" s="13"/>
      <c r="AX885" s="13"/>
      <c r="AY885" s="13"/>
      <c r="AZ885" s="13"/>
      <c r="BA885" s="13"/>
      <c r="BB885" s="13"/>
      <c r="BC885" s="13"/>
      <c r="BD885" s="13"/>
      <c r="BE885" s="13"/>
      <c r="BF885" s="13"/>
    </row>
  </sheetData>
  <sheetProtection selectLockedCells="1"/>
  <mergeCells count="1">
    <mergeCell ref="E1:H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92206-9EFA-4443-8218-1642D6951A24}">
  <dimension ref="A1:BF885"/>
  <sheetViews>
    <sheetView topLeftCell="A98" zoomScaleNormal="100" workbookViewId="0">
      <selection activeCell="N1" sqref="N1:N131"/>
    </sheetView>
  </sheetViews>
  <sheetFormatPr baseColWidth="10" defaultRowHeight="15" x14ac:dyDescent="0.25"/>
  <cols>
    <col min="1" max="1" width="25.5703125" bestFit="1" customWidth="1"/>
    <col min="2" max="2" width="19.42578125" bestFit="1" customWidth="1"/>
    <col min="3" max="3" width="15.85546875" bestFit="1" customWidth="1"/>
    <col min="4" max="5" width="6.42578125" bestFit="1" customWidth="1"/>
    <col min="6" max="6" width="7" customWidth="1"/>
    <col min="7" max="7" width="4.7109375" bestFit="1" customWidth="1"/>
    <col min="8" max="8" width="34.5703125" bestFit="1" customWidth="1"/>
    <col min="9" max="9" width="36.42578125" customWidth="1"/>
    <col min="10" max="10" width="51.85546875" bestFit="1" customWidth="1"/>
    <col min="11" max="11" width="13.5703125" bestFit="1" customWidth="1"/>
    <col min="12" max="13" width="11.42578125" style="13"/>
    <col min="14" max="14" width="26.28515625" style="22" bestFit="1" customWidth="1"/>
    <col min="15" max="27" width="11.42578125" style="13"/>
  </cols>
  <sheetData>
    <row r="1" spans="1:58" ht="43.5" customHeight="1" x14ac:dyDescent="0.7">
      <c r="A1" s="12"/>
      <c r="B1" s="5" t="s">
        <v>8</v>
      </c>
      <c r="C1" s="6">
        <f>SUM(B3:B144)</f>
        <v>0</v>
      </c>
      <c r="D1" s="8" t="s">
        <v>28</v>
      </c>
      <c r="E1" s="12"/>
      <c r="F1" s="23" t="s">
        <v>31</v>
      </c>
      <c r="G1" s="23"/>
      <c r="H1" s="23"/>
      <c r="I1" s="4" t="s">
        <v>25</v>
      </c>
      <c r="J1" s="11">
        <f>SUM(J3:J144)</f>
        <v>0</v>
      </c>
      <c r="K1" s="2" t="s">
        <v>6</v>
      </c>
      <c r="L1" s="9">
        <f>MIN(K3:K144)</f>
        <v>4000</v>
      </c>
      <c r="N1" s="17" t="s">
        <v>20</v>
      </c>
      <c r="O1" s="12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</row>
    <row r="2" spans="1:58" ht="23.25" x14ac:dyDescent="0.35">
      <c r="A2" s="2" t="s">
        <v>3</v>
      </c>
      <c r="B2" s="2" t="s">
        <v>8</v>
      </c>
      <c r="C2" s="10" t="s">
        <v>4</v>
      </c>
      <c r="D2" s="10" t="s">
        <v>0</v>
      </c>
      <c r="E2" s="10" t="s">
        <v>1</v>
      </c>
      <c r="F2" s="10" t="s">
        <v>2</v>
      </c>
      <c r="G2" s="10" t="s">
        <v>21</v>
      </c>
      <c r="H2" s="2" t="s">
        <v>26</v>
      </c>
      <c r="I2" s="2" t="s">
        <v>27</v>
      </c>
      <c r="J2" s="2" t="s">
        <v>5</v>
      </c>
      <c r="K2" s="2" t="s">
        <v>6</v>
      </c>
      <c r="L2" s="12"/>
      <c r="M2" s="12"/>
      <c r="N2" s="18" t="s">
        <v>14</v>
      </c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</row>
    <row r="3" spans="1:58" ht="23.25" x14ac:dyDescent="0.35">
      <c r="A3" s="3"/>
      <c r="B3" s="3">
        <f>IF(A3="",0,VLOOKUP($A3,Tabelle2[[Fahrzeuge]:[G]],2,FALSE))</f>
        <v>0</v>
      </c>
      <c r="C3" s="16">
        <f>IF(A3="",0,VLOOKUP($A3,Tabelle2[[Fahrzeuge]:[G]],3,FALSE))</f>
        <v>0</v>
      </c>
      <c r="D3" s="7">
        <f>IF(A3="",0,VLOOKUP($A3,Tabelle2[[Fahrzeuge]:[G]],4,FALSE))</f>
        <v>0</v>
      </c>
      <c r="E3" s="7">
        <f>IF(A3="",0,VLOOKUP($A3,Tabelle2[[Fahrzeuge]:[G]],5,FALSE))</f>
        <v>0</v>
      </c>
      <c r="F3" s="7">
        <f>IF(A3="",0,VLOOKUP($A3,Tabelle2[[Fahrzeuge]:[G]],6,FALSE))</f>
        <v>0</v>
      </c>
      <c r="G3" s="7">
        <f>IF(A3="",0,VLOOKUP($A3,Tabelle2[[Fahrzeuge]:[G]],7,FALSE))</f>
        <v>0</v>
      </c>
      <c r="H3" s="3"/>
      <c r="I3" s="3">
        <f t="shared" ref="I3:I67" si="0">IF(H3=0,0,IF(H3=1,C3,IF(H3=2,D3,IF(H3=3,E3,IF(H3=4,F3,G3)))))</f>
        <v>0</v>
      </c>
      <c r="J3" s="14">
        <f>IF(H3="",0,(I3*100)/$C$1)</f>
        <v>0</v>
      </c>
      <c r="K3" s="3">
        <f>IF(A3="",4000,(VLOOKUP(A3,Tabelle2[[Fahrzeuge]:[VMAx]],8,FALSE)))</f>
        <v>4000</v>
      </c>
      <c r="L3" s="12"/>
      <c r="N3" s="17" t="s">
        <v>15</v>
      </c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</row>
    <row r="4" spans="1:58" ht="23.25" x14ac:dyDescent="0.35">
      <c r="A4" s="2"/>
      <c r="B4" s="2">
        <f>IF(A4="",0,VLOOKUP($A4,Tabelle2[[Fahrzeuge]:[G]],2,FALSE))</f>
        <v>0</v>
      </c>
      <c r="C4" s="10">
        <f>IF(A4="",0,VLOOKUP($A4,Tabelle2[[Fahrzeuge]:[G]],3,FALSE))</f>
        <v>0</v>
      </c>
      <c r="D4" s="10">
        <f>IF(A4="",0,VLOOKUP($A4,Tabelle2[[Fahrzeuge]:[G]],4,FALSE))</f>
        <v>0</v>
      </c>
      <c r="E4" s="10">
        <f>IF(A4="",0,VLOOKUP($A4,Tabelle2[[Fahrzeuge]:[G]],5,FALSE))</f>
        <v>0</v>
      </c>
      <c r="F4" s="10">
        <f>IF(A4="",0,VLOOKUP($A4,Tabelle2[[Fahrzeuge]:[G]],6,FALSE))</f>
        <v>0</v>
      </c>
      <c r="G4" s="10">
        <f>IF(A4="",0,VLOOKUP($A4,Tabelle2[[Fahrzeuge]:[G]],7,FALSE))</f>
        <v>0</v>
      </c>
      <c r="H4" s="2"/>
      <c r="I4" s="2">
        <f t="shared" si="0"/>
        <v>0</v>
      </c>
      <c r="J4" s="15">
        <f t="shared" ref="J4:J67" si="1">IF(H4="",0,(I4*100)/$C$1)</f>
        <v>0</v>
      </c>
      <c r="K4" s="2">
        <f>IF(A4="",4000,(VLOOKUP(A4,Tabelle2[[Fahrzeuge]:[VMAx]],8,FALSE)))</f>
        <v>4000</v>
      </c>
      <c r="L4" s="12"/>
      <c r="N4" s="18" t="s">
        <v>16</v>
      </c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58" ht="23.25" x14ac:dyDescent="0.35">
      <c r="A5" s="3"/>
      <c r="B5" s="3">
        <f>IF(A5="",0,VLOOKUP($A5,Tabelle2[[Fahrzeuge]:[G]],2,FALSE))</f>
        <v>0</v>
      </c>
      <c r="C5" s="7">
        <f>IF(A5="",0,VLOOKUP($A5,Tabelle2[[Fahrzeuge]:[G]],3,FALSE))</f>
        <v>0</v>
      </c>
      <c r="D5" s="7">
        <f>IF(A5="",0,VLOOKUP($A5,Tabelle2[[Fahrzeuge]:[G]],4,FALSE))</f>
        <v>0</v>
      </c>
      <c r="E5" s="7">
        <f>IF(A5="",0,VLOOKUP($A5,Tabelle2[[Fahrzeuge]:[G]],5,FALSE))</f>
        <v>0</v>
      </c>
      <c r="F5" s="7">
        <f>IF(A5="",0,VLOOKUP($A5,Tabelle2[[Fahrzeuge]:[G]],6,FALSE))</f>
        <v>0</v>
      </c>
      <c r="G5" s="7">
        <f>IF(A5="",0,VLOOKUP($A5,Tabelle2[[Fahrzeuge]:[G]],7,FALSE))</f>
        <v>0</v>
      </c>
      <c r="H5" s="3"/>
      <c r="I5" s="3">
        <f t="shared" si="0"/>
        <v>0</v>
      </c>
      <c r="J5" s="14">
        <f t="shared" si="1"/>
        <v>0</v>
      </c>
      <c r="K5" s="3">
        <f>IF(A4="",4000,(VLOOKUP(A4,Tabelle2[[Fahrzeuge]:[VMAx]],8,FALSE)))</f>
        <v>4000</v>
      </c>
      <c r="L5" s="12"/>
      <c r="N5" s="17" t="s">
        <v>17</v>
      </c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</row>
    <row r="6" spans="1:58" ht="23.25" x14ac:dyDescent="0.35">
      <c r="A6" s="2"/>
      <c r="B6" s="2">
        <f>IF(A6="",0,VLOOKUP($A6,Tabelle2[[Fahrzeuge]:[G]],2,FALSE))</f>
        <v>0</v>
      </c>
      <c r="C6" s="10">
        <f>IF(A6="",0,VLOOKUP($A6,Tabelle2[[Fahrzeuge]:[G]],3,FALSE))</f>
        <v>0</v>
      </c>
      <c r="D6" s="10">
        <f>IF(A6="",0,VLOOKUP($A6,Tabelle2[[Fahrzeuge]:[G]],4,FALSE))</f>
        <v>0</v>
      </c>
      <c r="E6" s="10">
        <f>IF(A6="",0,VLOOKUP($A6,Tabelle2[[Fahrzeuge]:[G]],5,FALSE))</f>
        <v>0</v>
      </c>
      <c r="F6" s="10">
        <f>IF(A6="",0,VLOOKUP($A6,Tabelle2[[Fahrzeuge]:[G]],6,FALSE))</f>
        <v>0</v>
      </c>
      <c r="G6" s="10">
        <f>IF(A6="",0,VLOOKUP($A6,Tabelle2[[Fahrzeuge]:[G]],7,FALSE))</f>
        <v>0</v>
      </c>
      <c r="H6" s="2"/>
      <c r="I6" s="2">
        <f t="shared" si="0"/>
        <v>0</v>
      </c>
      <c r="J6" s="15">
        <f t="shared" si="1"/>
        <v>0</v>
      </c>
      <c r="K6" s="2">
        <f>IF(A5="",4000,(VLOOKUP(A5,Tabelle2[[Fahrzeuge]:[VMAx]],8,FALSE)))</f>
        <v>4000</v>
      </c>
      <c r="L6" s="12"/>
      <c r="N6" s="18" t="s">
        <v>9</v>
      </c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</row>
    <row r="7" spans="1:58" ht="23.25" x14ac:dyDescent="0.35">
      <c r="A7" s="3"/>
      <c r="B7" s="3">
        <f>IF(A7="",0,VLOOKUP($A7,Tabelle2[[Fahrzeuge]:[G]],2,FALSE))</f>
        <v>0</v>
      </c>
      <c r="C7" s="7">
        <f>IF(A7="",0,VLOOKUP($A7,Tabelle2[[Fahrzeuge]:[G]],3,FALSE))</f>
        <v>0</v>
      </c>
      <c r="D7" s="7">
        <f>IF(A7="",0,VLOOKUP($A7,Tabelle2[[Fahrzeuge]:[G]],4,FALSE))</f>
        <v>0</v>
      </c>
      <c r="E7" s="7">
        <f>IF(A7="",0,VLOOKUP($A7,Tabelle2[[Fahrzeuge]:[G]],5,FALSE))</f>
        <v>0</v>
      </c>
      <c r="F7" s="7">
        <f>IF(A7="",0,VLOOKUP($A7,Tabelle2[[Fahrzeuge]:[G]],6,FALSE))</f>
        <v>0</v>
      </c>
      <c r="G7" s="7">
        <f>IF(A7="",0,VLOOKUP($A7,Tabelle2[[Fahrzeuge]:[G]],7,FALSE))</f>
        <v>0</v>
      </c>
      <c r="H7" s="3"/>
      <c r="I7" s="3">
        <f t="shared" si="0"/>
        <v>0</v>
      </c>
      <c r="J7" s="14">
        <f t="shared" si="1"/>
        <v>0</v>
      </c>
      <c r="K7" s="3">
        <f>IF(A6="",4000,(VLOOKUP(A6,Tabelle2[[Fahrzeuge]:[VMAx]],8,FALSE)))</f>
        <v>4000</v>
      </c>
      <c r="L7" s="12"/>
      <c r="N7" s="17" t="s">
        <v>10</v>
      </c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</row>
    <row r="8" spans="1:58" ht="23.25" x14ac:dyDescent="0.35">
      <c r="A8" s="2"/>
      <c r="B8" s="2">
        <f>IF(A8="",0,VLOOKUP($A8,Tabelle2[[Fahrzeuge]:[G]],2,FALSE))</f>
        <v>0</v>
      </c>
      <c r="C8" s="10">
        <f>IF(A8="",0,VLOOKUP($A8,Tabelle2[[Fahrzeuge]:[G]],3,FALSE))</f>
        <v>0</v>
      </c>
      <c r="D8" s="10">
        <f>IF(A8="",0,VLOOKUP($A8,Tabelle2[[Fahrzeuge]:[G]],4,FALSE))</f>
        <v>0</v>
      </c>
      <c r="E8" s="10">
        <f>IF(A8="",0,VLOOKUP($A8,Tabelle2[[Fahrzeuge]:[G]],5,FALSE))</f>
        <v>0</v>
      </c>
      <c r="F8" s="10">
        <f>IF(A8="",0,VLOOKUP($A8,Tabelle2[[Fahrzeuge]:[G]],6,FALSE))</f>
        <v>0</v>
      </c>
      <c r="G8" s="10">
        <f>IF(A8="",0,VLOOKUP($A8,Tabelle2[[Fahrzeuge]:[G]],7,FALSE))</f>
        <v>0</v>
      </c>
      <c r="H8" s="2"/>
      <c r="I8" s="2">
        <f t="shared" si="0"/>
        <v>0</v>
      </c>
      <c r="J8" s="15">
        <f t="shared" si="1"/>
        <v>0</v>
      </c>
      <c r="K8" s="2">
        <f>IF(A7="",4000,(VLOOKUP(A7,Tabelle2[[Fahrzeuge]:[VMAx]],8,FALSE)))</f>
        <v>4000</v>
      </c>
      <c r="L8" s="12"/>
      <c r="N8" s="18" t="s">
        <v>11</v>
      </c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58" ht="23.25" x14ac:dyDescent="0.35">
      <c r="A9" s="3"/>
      <c r="B9" s="3">
        <f>IF(A9="",0,VLOOKUP($A9,Tabelle2[[Fahrzeuge]:[G]],2,FALSE))</f>
        <v>0</v>
      </c>
      <c r="C9" s="7">
        <f>IF(A9="",0,VLOOKUP($A9,Tabelle2[[Fahrzeuge]:[G]],3,FALSE))</f>
        <v>0</v>
      </c>
      <c r="D9" s="7">
        <f>IF(A9="",0,VLOOKUP($A9,Tabelle2[[Fahrzeuge]:[G]],4,FALSE))</f>
        <v>0</v>
      </c>
      <c r="E9" s="7">
        <f>IF(A9="",0,VLOOKUP($A9,Tabelle2[[Fahrzeuge]:[G]],5,FALSE))</f>
        <v>0</v>
      </c>
      <c r="F9" s="7">
        <f>IF(A9="",0,VLOOKUP($A9,Tabelle2[[Fahrzeuge]:[G]],6,FALSE))</f>
        <v>0</v>
      </c>
      <c r="G9" s="7">
        <f>IF(A9="",0,VLOOKUP($A9,Tabelle2[[Fahrzeuge]:[G]],7,FALSE))</f>
        <v>0</v>
      </c>
      <c r="H9" s="3"/>
      <c r="I9" s="3">
        <f t="shared" si="0"/>
        <v>0</v>
      </c>
      <c r="J9" s="14">
        <f t="shared" si="1"/>
        <v>0</v>
      </c>
      <c r="K9" s="3">
        <f>IF(A9="",4000,(VLOOKUP(A9,Tabelle2[[Fahrzeuge]:[VMAx]],8,FALSE)))</f>
        <v>4000</v>
      </c>
      <c r="L9" s="12"/>
      <c r="N9" s="17" t="s">
        <v>30</v>
      </c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ht="23.25" x14ac:dyDescent="0.35">
      <c r="A10" s="2"/>
      <c r="B10" s="2">
        <f>IF(A10="",0,VLOOKUP($A10,Tabelle2[[Fahrzeuge]:[G]],2,FALSE))</f>
        <v>0</v>
      </c>
      <c r="C10" s="10">
        <f>IF(A10="",0,VLOOKUP($A10,Tabelle2[[Fahrzeuge]:[G]],3,FALSE))</f>
        <v>0</v>
      </c>
      <c r="D10" s="10">
        <f>IF(A10="",0,VLOOKUP($A10,Tabelle2[[Fahrzeuge]:[G]],4,FALSE))</f>
        <v>0</v>
      </c>
      <c r="E10" s="10">
        <f>IF(A10="",0,VLOOKUP($A10,Tabelle2[[Fahrzeuge]:[G]],5,FALSE))</f>
        <v>0</v>
      </c>
      <c r="F10" s="10">
        <f>IF(A10="",0,VLOOKUP($A10,Tabelle2[[Fahrzeuge]:[G]],6,FALSE))</f>
        <v>0</v>
      </c>
      <c r="G10" s="10">
        <f>IF(A10="",0,VLOOKUP($A10,Tabelle2[[Fahrzeuge]:[G]],7,FALSE))</f>
        <v>0</v>
      </c>
      <c r="H10" s="2"/>
      <c r="I10" s="2">
        <f t="shared" si="0"/>
        <v>0</v>
      </c>
      <c r="J10" s="15">
        <f t="shared" si="1"/>
        <v>0</v>
      </c>
      <c r="K10" s="2">
        <f>IF(A10="",4000,(VLOOKUP(A10,Tabelle2[[Fahrzeuge]:[VMAx]],8,FALSE)))</f>
        <v>4000</v>
      </c>
      <c r="L10" s="12"/>
      <c r="N10" s="18" t="s">
        <v>12</v>
      </c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ht="23.25" x14ac:dyDescent="0.35">
      <c r="A11" s="3"/>
      <c r="B11" s="3">
        <f>IF(A11="",0,VLOOKUP($A11,Tabelle2[[Fahrzeuge]:[G]],2,FALSE))</f>
        <v>0</v>
      </c>
      <c r="C11" s="7">
        <f>IF(A11="",0,VLOOKUP($A11,Tabelle2[[Fahrzeuge]:[G]],3,FALSE))</f>
        <v>0</v>
      </c>
      <c r="D11" s="7">
        <f>IF(A11="",0,VLOOKUP($A11,Tabelle2[[Fahrzeuge]:[G]],4,FALSE))</f>
        <v>0</v>
      </c>
      <c r="E11" s="7">
        <f>IF(A11="",0,VLOOKUP($A11,Tabelle2[[Fahrzeuge]:[G]],5,FALSE))</f>
        <v>0</v>
      </c>
      <c r="F11" s="7">
        <f>IF(A11="",0,VLOOKUP($A11,Tabelle2[[Fahrzeuge]:[G]],6,FALSE))</f>
        <v>0</v>
      </c>
      <c r="G11" s="7">
        <f>IF(A11="",0,VLOOKUP($A11,Tabelle2[[Fahrzeuge]:[G]],7,FALSE))</f>
        <v>0</v>
      </c>
      <c r="H11" s="3"/>
      <c r="I11" s="3">
        <f t="shared" si="0"/>
        <v>0</v>
      </c>
      <c r="J11" s="14">
        <f t="shared" si="1"/>
        <v>0</v>
      </c>
      <c r="K11" s="3">
        <f>IF(A11="",4000,(VLOOKUP(A11,Tabelle2[[Fahrzeuge]:[VMAx]],8,FALSE)))</f>
        <v>4000</v>
      </c>
      <c r="L11" s="12"/>
      <c r="N11" s="17" t="s">
        <v>13</v>
      </c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ht="23.25" x14ac:dyDescent="0.35">
      <c r="A12" s="2"/>
      <c r="B12" s="2">
        <f>IF(A12="",0,VLOOKUP($A12,Tabelle2[[Fahrzeuge]:[G]],2,FALSE))</f>
        <v>0</v>
      </c>
      <c r="C12" s="10">
        <f>IF(A12="",0,VLOOKUP($A12,Tabelle2[[Fahrzeuge]:[G]],3,FALSE))</f>
        <v>0</v>
      </c>
      <c r="D12" s="10">
        <f>IF(A12="",0,VLOOKUP($A12,Tabelle2[[Fahrzeuge]:[G]],4,FALSE))</f>
        <v>0</v>
      </c>
      <c r="E12" s="10">
        <f>IF(A12="",0,VLOOKUP($A12,Tabelle2[[Fahrzeuge]:[G]],5,FALSE))</f>
        <v>0</v>
      </c>
      <c r="F12" s="10">
        <f>IF(A12="",0,VLOOKUP($A12,Tabelle2[[Fahrzeuge]:[G]],6,FALSE))</f>
        <v>0</v>
      </c>
      <c r="G12" s="10">
        <f>IF(A12="",0,VLOOKUP($A12,Tabelle2[[Fahrzeuge]:[G]],7,FALSE))</f>
        <v>0</v>
      </c>
      <c r="H12" s="2"/>
      <c r="I12" s="2">
        <f t="shared" si="0"/>
        <v>0</v>
      </c>
      <c r="J12" s="15">
        <f t="shared" si="1"/>
        <v>0</v>
      </c>
      <c r="K12" s="2">
        <f>IF(A12="",4000,(VLOOKUP(A12,Tabelle2[[Fahrzeuge]:[VMAx]],8,FALSE)))</f>
        <v>4000</v>
      </c>
      <c r="L12" s="12"/>
      <c r="N12" s="18" t="s">
        <v>18</v>
      </c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</row>
    <row r="13" spans="1:58" ht="23.25" x14ac:dyDescent="0.35">
      <c r="A13" s="3"/>
      <c r="B13" s="3">
        <f>IF(A13="",0,VLOOKUP($A13,Tabelle2[[Fahrzeuge]:[G]],2,FALSE))</f>
        <v>0</v>
      </c>
      <c r="C13" s="7">
        <f>IF(A13="",0,VLOOKUP($A13,Tabelle2[[Fahrzeuge]:[G]],3,FALSE))</f>
        <v>0</v>
      </c>
      <c r="D13" s="7">
        <f>IF(A13="",0,VLOOKUP($A13,Tabelle2[[Fahrzeuge]:[G]],4,FALSE))</f>
        <v>0</v>
      </c>
      <c r="E13" s="7">
        <f>IF(A13="",0,VLOOKUP($A13,Tabelle2[[Fahrzeuge]:[G]],5,FALSE))</f>
        <v>0</v>
      </c>
      <c r="F13" s="7">
        <f>IF(A13="",0,VLOOKUP($A13,Tabelle2[[Fahrzeuge]:[G]],6,FALSE))</f>
        <v>0</v>
      </c>
      <c r="G13" s="7">
        <f>IF(A13="",0,VLOOKUP($A13,Tabelle2[[Fahrzeuge]:[G]],7,FALSE))</f>
        <v>0</v>
      </c>
      <c r="H13" s="3"/>
      <c r="I13" s="3">
        <f t="shared" si="0"/>
        <v>0</v>
      </c>
      <c r="J13" s="14">
        <f t="shared" si="1"/>
        <v>0</v>
      </c>
      <c r="K13" s="3">
        <f>IF(A13="",4000,(VLOOKUP(A13,Tabelle2[[Fahrzeuge]:[VMAx]],8,FALSE)))</f>
        <v>4000</v>
      </c>
      <c r="L13" s="12"/>
      <c r="N13" s="17">
        <v>8473</v>
      </c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</row>
    <row r="14" spans="1:58" ht="23.25" x14ac:dyDescent="0.35">
      <c r="A14" s="2"/>
      <c r="B14" s="2">
        <f>IF(A14="",0,VLOOKUP($A14,Tabelle2[[Fahrzeuge]:[G]],2,FALSE))</f>
        <v>0</v>
      </c>
      <c r="C14" s="10">
        <f>IF(A14="",0,VLOOKUP($A14,Tabelle2[[Fahrzeuge]:[G]],3,FALSE))</f>
        <v>0</v>
      </c>
      <c r="D14" s="10">
        <f>IF(A14="",0,VLOOKUP($A14,Tabelle2[[Fahrzeuge]:[G]],4,FALSE))</f>
        <v>0</v>
      </c>
      <c r="E14" s="10">
        <f>IF(A14="",0,VLOOKUP($A14,Tabelle2[[Fahrzeuge]:[G]],5,FALSE))</f>
        <v>0</v>
      </c>
      <c r="F14" s="10">
        <f>IF(A14="",0,VLOOKUP($A14,Tabelle2[[Fahrzeuge]:[G]],6,FALSE))</f>
        <v>0</v>
      </c>
      <c r="G14" s="10">
        <f>IF(A14="",0,VLOOKUP($A14,Tabelle2[[Fahrzeuge]:[G]],7,FALSE))</f>
        <v>0</v>
      </c>
      <c r="H14" s="2"/>
      <c r="I14" s="2">
        <f t="shared" si="0"/>
        <v>0</v>
      </c>
      <c r="J14" s="15">
        <f t="shared" si="1"/>
        <v>0</v>
      </c>
      <c r="K14" s="2">
        <f>IF(A14="",4000,(VLOOKUP(A14,Tabelle2[[Fahrzeuge]:[VMAx]],8,FALSE)))</f>
        <v>4000</v>
      </c>
      <c r="L14" s="12"/>
      <c r="N14" s="18">
        <v>2173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</row>
    <row r="15" spans="1:58" ht="23.25" x14ac:dyDescent="0.35">
      <c r="A15" s="3"/>
      <c r="B15" s="3">
        <f>IF(A15="",0,VLOOKUP($A15,Tabelle2[[Fahrzeuge]:[G]],2,FALSE))</f>
        <v>0</v>
      </c>
      <c r="C15" s="7">
        <f>IF(A15="",0,VLOOKUP($A15,Tabelle2[[Fahrzeuge]:[G]],3,FALSE))</f>
        <v>0</v>
      </c>
      <c r="D15" s="7">
        <f>IF(A15="",0,VLOOKUP($A15,Tabelle2[[Fahrzeuge]:[G]],4,FALSE))</f>
        <v>0</v>
      </c>
      <c r="E15" s="7">
        <f>IF(A15="",0,VLOOKUP($A15,Tabelle2[[Fahrzeuge]:[G]],5,FALSE))</f>
        <v>0</v>
      </c>
      <c r="F15" s="7">
        <f>IF(A15="",0,VLOOKUP($A15,Tabelle2[[Fahrzeuge]:[G]],6,FALSE))</f>
        <v>0</v>
      </c>
      <c r="G15" s="7">
        <f>IF(A15="",0,VLOOKUP($A15,Tabelle2[[Fahrzeuge]:[G]],7,FALSE))</f>
        <v>0</v>
      </c>
      <c r="H15" s="3"/>
      <c r="I15" s="3">
        <f t="shared" si="0"/>
        <v>0</v>
      </c>
      <c r="J15" s="14">
        <f t="shared" si="1"/>
        <v>0</v>
      </c>
      <c r="K15" s="3">
        <f>IF(A15="",4000,(VLOOKUP(A15,Tabelle2[[Fahrzeuge]:[VMAx]],8,FALSE)))</f>
        <v>4000</v>
      </c>
      <c r="L15" s="12"/>
      <c r="N15" s="17">
        <v>2991</v>
      </c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</row>
    <row r="16" spans="1:58" ht="23.25" x14ac:dyDescent="0.35">
      <c r="A16" s="2"/>
      <c r="B16" s="2">
        <f>IF(A16="",0,VLOOKUP($A16,Tabelle2[[Fahrzeuge]:[G]],2,FALSE))</f>
        <v>0</v>
      </c>
      <c r="C16" s="10">
        <f>IF(A16="",0,VLOOKUP($A16,Tabelle2[[Fahrzeuge]:[G]],3,FALSE))</f>
        <v>0</v>
      </c>
      <c r="D16" s="10">
        <f>IF(A16="",0,VLOOKUP($A16,Tabelle2[[Fahrzeuge]:[G]],4,FALSE))</f>
        <v>0</v>
      </c>
      <c r="E16" s="10">
        <f>IF(A16="",0,VLOOKUP($A16,Tabelle2[[Fahrzeuge]:[G]],5,FALSE))</f>
        <v>0</v>
      </c>
      <c r="F16" s="10">
        <f>IF(A16="",0,VLOOKUP($A16,Tabelle2[[Fahrzeuge]:[G]],6,FALSE))</f>
        <v>0</v>
      </c>
      <c r="G16" s="10">
        <f>IF(A16="",0,VLOOKUP($A16,Tabelle2[[Fahrzeuge]:[G]],7,FALSE))</f>
        <v>0</v>
      </c>
      <c r="H16" s="2"/>
      <c r="I16" s="2">
        <f t="shared" si="0"/>
        <v>0</v>
      </c>
      <c r="J16" s="15">
        <f t="shared" si="1"/>
        <v>0</v>
      </c>
      <c r="K16" s="2">
        <f>IF(A16="",4000,(VLOOKUP(A16,Tabelle2[[Fahrzeuge]:[VMAx]],8,FALSE)))</f>
        <v>4000</v>
      </c>
      <c r="L16" s="12"/>
      <c r="N16" s="18">
        <v>2191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</row>
    <row r="17" spans="1:58" ht="23.25" x14ac:dyDescent="0.35">
      <c r="A17" s="3"/>
      <c r="B17" s="3">
        <f>IF(A17="",0,VLOOKUP($A17,Tabelle2[[Fahrzeuge]:[G]],2,FALSE))</f>
        <v>0</v>
      </c>
      <c r="C17" s="7">
        <f>IF(A17="",0,VLOOKUP($A17,Tabelle2[[Fahrzeuge]:[G]],3,FALSE))</f>
        <v>0</v>
      </c>
      <c r="D17" s="7">
        <f>IF(A17="",0,VLOOKUP($A17,Tabelle2[[Fahrzeuge]:[G]],4,FALSE))</f>
        <v>0</v>
      </c>
      <c r="E17" s="7">
        <f>IF(A17="",0,VLOOKUP($A17,Tabelle2[[Fahrzeuge]:[G]],5,FALSE))</f>
        <v>0</v>
      </c>
      <c r="F17" s="7">
        <f>IF(A17="",0,VLOOKUP($A17,Tabelle2[[Fahrzeuge]:[G]],6,FALSE))</f>
        <v>0</v>
      </c>
      <c r="G17" s="7">
        <f>IF(A17="",0,VLOOKUP($A17,Tabelle2[[Fahrzeuge]:[G]],7,FALSE))</f>
        <v>0</v>
      </c>
      <c r="H17" s="3"/>
      <c r="I17" s="3">
        <f t="shared" si="0"/>
        <v>0</v>
      </c>
      <c r="J17" s="14">
        <f t="shared" si="1"/>
        <v>0</v>
      </c>
      <c r="K17" s="3">
        <f>IF(A17="",4000,(VLOOKUP(A17,Tabelle2[[Fahrzeuge]:[VMAx]],8,FALSE)))</f>
        <v>4000</v>
      </c>
      <c r="L17" s="12"/>
      <c r="N17" s="17">
        <v>8191</v>
      </c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</row>
    <row r="18" spans="1:58" ht="23.25" x14ac:dyDescent="0.35">
      <c r="A18" s="2"/>
      <c r="B18" s="2">
        <f>IF(A18="",0,VLOOKUP($A18,Tabelle2[[Fahrzeuge]:[G]],2,FALSE))</f>
        <v>0</v>
      </c>
      <c r="C18" s="10">
        <f>IF(A18="",0,VLOOKUP($A18,Tabelle2[[Fahrzeuge]:[G]],3,FALSE))</f>
        <v>0</v>
      </c>
      <c r="D18" s="10">
        <f>IF(A18="",0,VLOOKUP($A18,Tabelle2[[Fahrzeuge]:[G]],4,FALSE))</f>
        <v>0</v>
      </c>
      <c r="E18" s="10">
        <f>IF(A18="",0,VLOOKUP($A18,Tabelle2[[Fahrzeuge]:[G]],5,FALSE))</f>
        <v>0</v>
      </c>
      <c r="F18" s="10">
        <f>IF(A18="",0,VLOOKUP($A18,Tabelle2[[Fahrzeuge]:[G]],6,FALSE))</f>
        <v>0</v>
      </c>
      <c r="G18" s="10">
        <f>IF(A18="",0,VLOOKUP($A18,Tabelle2[[Fahrzeuge]:[G]],7,FALSE))</f>
        <v>0</v>
      </c>
      <c r="H18" s="2"/>
      <c r="I18" s="2">
        <f t="shared" si="0"/>
        <v>0</v>
      </c>
      <c r="J18" s="15">
        <f t="shared" si="1"/>
        <v>0</v>
      </c>
      <c r="K18" s="2">
        <f>IF(A18="",4000,(VLOOKUP(A18,Tabelle2[[Fahrzeuge]:[VMAx]],8,FALSE)))</f>
        <v>4000</v>
      </c>
      <c r="L18" s="12"/>
      <c r="N18" s="18">
        <v>1991</v>
      </c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</row>
    <row r="19" spans="1:58" ht="23.25" x14ac:dyDescent="0.35">
      <c r="A19" s="3"/>
      <c r="B19" s="3">
        <f>IF(A19="",0,VLOOKUP($A19,Tabelle2[[Fahrzeuge]:[G]],2,FALSE))</f>
        <v>0</v>
      </c>
      <c r="C19" s="7">
        <f>IF(A19="",0,VLOOKUP($A19,Tabelle2[[Fahrzeuge]:[G]],3,FALSE))</f>
        <v>0</v>
      </c>
      <c r="D19" s="7">
        <f>IF(A19="",0,VLOOKUP($A19,Tabelle2[[Fahrzeuge]:[G]],4,FALSE))</f>
        <v>0</v>
      </c>
      <c r="E19" s="7">
        <f>IF(A19="",0,VLOOKUP($A19,Tabelle2[[Fahrzeuge]:[G]],5,FALSE))</f>
        <v>0</v>
      </c>
      <c r="F19" s="7">
        <f>IF(A19="",0,VLOOKUP($A19,Tabelle2[[Fahrzeuge]:[G]],6,FALSE))</f>
        <v>0</v>
      </c>
      <c r="G19" s="7">
        <f>IF(A19="",0,VLOOKUP($A19,Tabelle2[[Fahrzeuge]:[G]],7,FALSE))</f>
        <v>0</v>
      </c>
      <c r="H19" s="3"/>
      <c r="I19" s="3">
        <f t="shared" si="0"/>
        <v>0</v>
      </c>
      <c r="J19" s="14">
        <f t="shared" si="1"/>
        <v>0</v>
      </c>
      <c r="K19" s="3">
        <f>IF(A19="",4000,(VLOOKUP(A19,Tabelle2[[Fahrzeuge]:[VMAx]],8,FALSE)))</f>
        <v>4000</v>
      </c>
      <c r="L19" s="12"/>
      <c r="N19" s="17" t="s">
        <v>22</v>
      </c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</row>
    <row r="20" spans="1:58" ht="23.25" x14ac:dyDescent="0.35">
      <c r="A20" s="2"/>
      <c r="B20" s="2">
        <f>IF(A20="",0,VLOOKUP($A20,Tabelle2[[Fahrzeuge]:[G]],2,FALSE))</f>
        <v>0</v>
      </c>
      <c r="C20" s="10">
        <f>IF(A20="",0,VLOOKUP($A20,Tabelle2[[Fahrzeuge]:[G]],3,FALSE))</f>
        <v>0</v>
      </c>
      <c r="D20" s="10">
        <f>IF(A20="",0,VLOOKUP($A20,Tabelle2[[Fahrzeuge]:[G]],4,FALSE))</f>
        <v>0</v>
      </c>
      <c r="E20" s="10">
        <f>IF(A20="",0,VLOOKUP($A20,Tabelle2[[Fahrzeuge]:[G]],5,FALSE))</f>
        <v>0</v>
      </c>
      <c r="F20" s="10">
        <f>IF(A20="",0,VLOOKUP($A20,Tabelle2[[Fahrzeuge]:[G]],6,FALSE))</f>
        <v>0</v>
      </c>
      <c r="G20" s="10">
        <f>IF(A20="",0,VLOOKUP($A20,Tabelle2[[Fahrzeuge]:[G]],7,FALSE))</f>
        <v>0</v>
      </c>
      <c r="H20" s="2"/>
      <c r="I20" s="2">
        <f t="shared" si="0"/>
        <v>0</v>
      </c>
      <c r="J20" s="15">
        <f t="shared" si="1"/>
        <v>0</v>
      </c>
      <c r="K20" s="2">
        <f>IF(A20="",4000,(VLOOKUP(A20,Tabelle2[[Fahrzeuge]:[VMAx]],8,FALSE)))</f>
        <v>4000</v>
      </c>
      <c r="L20" s="12"/>
      <c r="N20" s="18" t="s">
        <v>23</v>
      </c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</row>
    <row r="21" spans="1:58" ht="23.25" x14ac:dyDescent="0.35">
      <c r="A21" s="3"/>
      <c r="B21" s="3">
        <f>IF(A21="",0,VLOOKUP($A21,Tabelle2[[Fahrzeuge]:[G]],2,FALSE))</f>
        <v>0</v>
      </c>
      <c r="C21" s="7">
        <f>IF(A21="",0,VLOOKUP($A21,Tabelle2[[Fahrzeuge]:[G]],3,FALSE))</f>
        <v>0</v>
      </c>
      <c r="D21" s="7">
        <f>IF(A21="",0,VLOOKUP($A21,Tabelle2[[Fahrzeuge]:[G]],4,FALSE))</f>
        <v>0</v>
      </c>
      <c r="E21" s="7">
        <f>IF(A21="",0,VLOOKUP($A21,Tabelle2[[Fahrzeuge]:[G]],5,FALSE))</f>
        <v>0</v>
      </c>
      <c r="F21" s="7">
        <f>IF(A21="",0,VLOOKUP($A21,Tabelle2[[Fahrzeuge]:[G]],6,FALSE))</f>
        <v>0</v>
      </c>
      <c r="G21" s="7">
        <f>IF(A21="",0,VLOOKUP($A21,Tabelle2[[Fahrzeuge]:[G]],7,FALSE))</f>
        <v>0</v>
      </c>
      <c r="H21" s="3"/>
      <c r="I21" s="3">
        <f t="shared" si="0"/>
        <v>0</v>
      </c>
      <c r="J21" s="14">
        <f t="shared" si="1"/>
        <v>0</v>
      </c>
      <c r="K21" s="3">
        <f>IF(A21="",4000,(VLOOKUP(A21,Tabelle2[[Fahrzeuge]:[VMAx]],8,FALSE)))</f>
        <v>4000</v>
      </c>
      <c r="L21" s="12"/>
      <c r="N21" s="17" t="s">
        <v>24</v>
      </c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</row>
    <row r="22" spans="1:58" ht="23.25" x14ac:dyDescent="0.35">
      <c r="A22" s="2"/>
      <c r="B22" s="2">
        <f>IF(A22="",0,VLOOKUP($A22,Tabelle2[[Fahrzeuge]:[G]],2,FALSE))</f>
        <v>0</v>
      </c>
      <c r="C22" s="10">
        <f>IF(A22="",0,VLOOKUP($A22,Tabelle2[[Fahrzeuge]:[G]],3,FALSE))</f>
        <v>0</v>
      </c>
      <c r="D22" s="10">
        <f>IF(A22="",0,VLOOKUP($A22,Tabelle2[[Fahrzeuge]:[G]],4,FALSE))</f>
        <v>0</v>
      </c>
      <c r="E22" s="10">
        <f>IF(A22="",0,VLOOKUP($A22,Tabelle2[[Fahrzeuge]:[G]],5,FALSE))</f>
        <v>0</v>
      </c>
      <c r="F22" s="10">
        <f>IF(A22="",0,VLOOKUP($A22,Tabelle2[[Fahrzeuge]:[G]],6,FALSE))</f>
        <v>0</v>
      </c>
      <c r="G22" s="10">
        <f>IF(A22="",0,VLOOKUP($A22,Tabelle2[[Fahrzeuge]:[G]],7,FALSE))</f>
        <v>0</v>
      </c>
      <c r="H22" s="2"/>
      <c r="I22" s="2">
        <f t="shared" si="0"/>
        <v>0</v>
      </c>
      <c r="J22" s="15">
        <f t="shared" si="1"/>
        <v>0</v>
      </c>
      <c r="K22" s="2">
        <f>IF(A22="",4000,(VLOOKUP(A22,Tabelle2[[Fahrzeuge]:[VMAx]],8,FALSE)))</f>
        <v>4000</v>
      </c>
      <c r="L22" s="12"/>
      <c r="N22" s="18" t="s">
        <v>32</v>
      </c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</row>
    <row r="23" spans="1:58" ht="23.25" x14ac:dyDescent="0.35">
      <c r="A23" s="3"/>
      <c r="B23" s="3">
        <f>IF(A23="",0,VLOOKUP($A23,Tabelle2[[Fahrzeuge]:[G]],2,FALSE))</f>
        <v>0</v>
      </c>
      <c r="C23" s="7">
        <f>IF(A23="",0,VLOOKUP($A23,Tabelle2[[Fahrzeuge]:[G]],3,FALSE))</f>
        <v>0</v>
      </c>
      <c r="D23" s="7">
        <f>IF(A23="",0,VLOOKUP($A23,Tabelle2[[Fahrzeuge]:[G]],4,FALSE))</f>
        <v>0</v>
      </c>
      <c r="E23" s="7">
        <f>IF(A23="",0,VLOOKUP($A23,Tabelle2[[Fahrzeuge]:[G]],5,FALSE))</f>
        <v>0</v>
      </c>
      <c r="F23" s="7">
        <f>IF(A23="",0,VLOOKUP($A23,Tabelle2[[Fahrzeuge]:[G]],6,FALSE))</f>
        <v>0</v>
      </c>
      <c r="G23" s="7">
        <f>IF(A23="",0,VLOOKUP($A23,Tabelle2[[Fahrzeuge]:[G]],7,FALSE))</f>
        <v>0</v>
      </c>
      <c r="H23" s="3"/>
      <c r="I23" s="3">
        <f t="shared" si="0"/>
        <v>0</v>
      </c>
      <c r="J23" s="14">
        <f t="shared" si="1"/>
        <v>0</v>
      </c>
      <c r="K23" s="3">
        <f>IF(A23="",4000,(VLOOKUP(A23,Tabelle2[[Fahrzeuge]:[VMAx]],8,FALSE)))</f>
        <v>4000</v>
      </c>
      <c r="L23" s="12"/>
      <c r="N23" s="17" t="s">
        <v>33</v>
      </c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</row>
    <row r="24" spans="1:58" ht="23.25" x14ac:dyDescent="0.35">
      <c r="A24" s="2"/>
      <c r="B24" s="2">
        <f>IF(A24="",0,VLOOKUP($A24,Tabelle2[[Fahrzeuge]:[G]],2,FALSE))</f>
        <v>0</v>
      </c>
      <c r="C24" s="10">
        <f>IF(A24="",0,VLOOKUP($A24,Tabelle2[[Fahrzeuge]:[G]],3,FALSE))</f>
        <v>0</v>
      </c>
      <c r="D24" s="10">
        <f>IF(A24="",0,VLOOKUP($A24,Tabelle2[[Fahrzeuge]:[G]],4,FALSE))</f>
        <v>0</v>
      </c>
      <c r="E24" s="10">
        <f>IF(A24="",0,VLOOKUP($A24,Tabelle2[[Fahrzeuge]:[G]],5,FALSE))</f>
        <v>0</v>
      </c>
      <c r="F24" s="10">
        <f>IF(A24="",0,VLOOKUP($A24,Tabelle2[[Fahrzeuge]:[G]],6,FALSE))</f>
        <v>0</v>
      </c>
      <c r="G24" s="10">
        <f>IF(A24="",0,VLOOKUP($A24,Tabelle2[[Fahrzeuge]:[G]],7,FALSE))</f>
        <v>0</v>
      </c>
      <c r="H24" s="2"/>
      <c r="I24" s="2">
        <f t="shared" si="0"/>
        <v>0</v>
      </c>
      <c r="J24" s="15">
        <f t="shared" si="1"/>
        <v>0</v>
      </c>
      <c r="K24" s="2">
        <f>IF(A24="",4000,(VLOOKUP(A24,Tabelle2[[Fahrzeuge]:[VMAx]],8,FALSE)))</f>
        <v>4000</v>
      </c>
      <c r="L24" s="12"/>
      <c r="N24" s="18" t="s">
        <v>34</v>
      </c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</row>
    <row r="25" spans="1:58" ht="23.25" x14ac:dyDescent="0.35">
      <c r="A25" s="3"/>
      <c r="B25" s="3">
        <f>IF(A25="",0,VLOOKUP($A25,Tabelle2[[Fahrzeuge]:[G]],2,FALSE))</f>
        <v>0</v>
      </c>
      <c r="C25" s="7">
        <f>IF(A25="",0,VLOOKUP($A25,Tabelle2[[Fahrzeuge]:[G]],3,FALSE))</f>
        <v>0</v>
      </c>
      <c r="D25" s="7">
        <f>IF(A25="",0,VLOOKUP($A25,Tabelle2[[Fahrzeuge]:[G]],4,FALSE))</f>
        <v>0</v>
      </c>
      <c r="E25" s="7">
        <f>IF(A25="",0,VLOOKUP($A25,Tabelle2[[Fahrzeuge]:[G]],5,FALSE))</f>
        <v>0</v>
      </c>
      <c r="F25" s="7">
        <f>IF(A25="",0,VLOOKUP($A25,Tabelle2[[Fahrzeuge]:[G]],6,FALSE))</f>
        <v>0</v>
      </c>
      <c r="G25" s="7">
        <f>IF(A25="",0,VLOOKUP($A25,Tabelle2[[Fahrzeuge]:[G]],7,FALSE))</f>
        <v>0</v>
      </c>
      <c r="H25" s="3"/>
      <c r="I25" s="3">
        <f t="shared" si="0"/>
        <v>0</v>
      </c>
      <c r="J25" s="14">
        <f t="shared" si="1"/>
        <v>0</v>
      </c>
      <c r="K25" s="3">
        <f>IF(A25="",4000,(VLOOKUP(A25,Tabelle2[[Fahrzeuge]:[VMAx]],8,FALSE)))</f>
        <v>4000</v>
      </c>
      <c r="L25" s="12"/>
      <c r="N25" s="17" t="s">
        <v>35</v>
      </c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</row>
    <row r="26" spans="1:58" ht="23.25" x14ac:dyDescent="0.35">
      <c r="A26" s="2"/>
      <c r="B26" s="2">
        <f>IF(A26="",0,VLOOKUP($A26,Tabelle2[[Fahrzeuge]:[G]],2,FALSE))</f>
        <v>0</v>
      </c>
      <c r="C26" s="10">
        <f>IF(A26="",0,VLOOKUP($A26,Tabelle2[[Fahrzeuge]:[G]],3,FALSE))</f>
        <v>0</v>
      </c>
      <c r="D26" s="10">
        <f>IF(A26="",0,VLOOKUP($A26,Tabelle2[[Fahrzeuge]:[G]],4,FALSE))</f>
        <v>0</v>
      </c>
      <c r="E26" s="10">
        <f>IF(A26="",0,VLOOKUP($A26,Tabelle2[[Fahrzeuge]:[G]],5,FALSE))</f>
        <v>0</v>
      </c>
      <c r="F26" s="10">
        <f>IF(A26="",0,VLOOKUP($A26,Tabelle2[[Fahrzeuge]:[G]],6,FALSE))</f>
        <v>0</v>
      </c>
      <c r="G26" s="10">
        <f>IF(A26="",0,VLOOKUP($A26,Tabelle2[[Fahrzeuge]:[G]],7,FALSE))</f>
        <v>0</v>
      </c>
      <c r="H26" s="2"/>
      <c r="I26" s="2">
        <f t="shared" si="0"/>
        <v>0</v>
      </c>
      <c r="J26" s="15">
        <f t="shared" si="1"/>
        <v>0</v>
      </c>
      <c r="K26" s="2">
        <f>IF(A26="",4000,(VLOOKUP(A26,Tabelle2[[Fahrzeuge]:[VMAx]],8,FALSE)))</f>
        <v>4000</v>
      </c>
      <c r="L26" s="12"/>
      <c r="N26" s="18" t="s">
        <v>36</v>
      </c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</row>
    <row r="27" spans="1:58" ht="23.25" x14ac:dyDescent="0.35">
      <c r="A27" s="3"/>
      <c r="B27" s="3">
        <f>IF(A27="",0,VLOOKUP($A27,Tabelle2[[Fahrzeuge]:[G]],2,FALSE))</f>
        <v>0</v>
      </c>
      <c r="C27" s="7">
        <f>IF(A27="",0,VLOOKUP($A27,Tabelle2[[Fahrzeuge]:[G]],3,FALSE))</f>
        <v>0</v>
      </c>
      <c r="D27" s="7">
        <f>IF(A27="",0,VLOOKUP($A27,Tabelle2[[Fahrzeuge]:[G]],4,FALSE))</f>
        <v>0</v>
      </c>
      <c r="E27" s="7">
        <f>IF(A27="",0,VLOOKUP($A27,Tabelle2[[Fahrzeuge]:[G]],5,FALSE))</f>
        <v>0</v>
      </c>
      <c r="F27" s="7">
        <f>IF(A27="",0,VLOOKUP($A27,Tabelle2[[Fahrzeuge]:[G]],6,FALSE))</f>
        <v>0</v>
      </c>
      <c r="G27" s="7">
        <f>IF(A27="",0,VLOOKUP($A27,Tabelle2[[Fahrzeuge]:[G]],7,FALSE))</f>
        <v>0</v>
      </c>
      <c r="H27" s="3"/>
      <c r="I27" s="3">
        <f t="shared" si="0"/>
        <v>0</v>
      </c>
      <c r="J27" s="14">
        <f t="shared" si="1"/>
        <v>0</v>
      </c>
      <c r="K27" s="3">
        <f>IF(A27="",4000,(VLOOKUP(A27,Tabelle2[[Fahrzeuge]:[VMAx]],8,FALSE)))</f>
        <v>4000</v>
      </c>
      <c r="L27" s="12"/>
      <c r="N27" s="17" t="s">
        <v>37</v>
      </c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</row>
    <row r="28" spans="1:58" ht="23.25" x14ac:dyDescent="0.35">
      <c r="A28" s="2"/>
      <c r="B28" s="2">
        <f>IF(A28="",0,VLOOKUP($A28,Tabelle2[[Fahrzeuge]:[G]],2,FALSE))</f>
        <v>0</v>
      </c>
      <c r="C28" s="10">
        <f>IF(A28="",0,VLOOKUP($A28,Tabelle2[[Fahrzeuge]:[G]],3,FALSE))</f>
        <v>0</v>
      </c>
      <c r="D28" s="10">
        <f>IF(A28="",0,VLOOKUP($A28,Tabelle2[[Fahrzeuge]:[G]],4,FALSE))</f>
        <v>0</v>
      </c>
      <c r="E28" s="10">
        <f>IF(A28="",0,VLOOKUP($A28,Tabelle2[[Fahrzeuge]:[G]],5,FALSE))</f>
        <v>0</v>
      </c>
      <c r="F28" s="10">
        <f>IF(A28="",0,VLOOKUP($A28,Tabelle2[[Fahrzeuge]:[G]],6,FALSE))</f>
        <v>0</v>
      </c>
      <c r="G28" s="10">
        <f>IF(A28="",0,VLOOKUP($A28,Tabelle2[[Fahrzeuge]:[G]],7,FALSE))</f>
        <v>0</v>
      </c>
      <c r="H28" s="2"/>
      <c r="I28" s="2">
        <f t="shared" si="0"/>
        <v>0</v>
      </c>
      <c r="J28" s="15">
        <f t="shared" si="1"/>
        <v>0</v>
      </c>
      <c r="K28" s="2">
        <f>IF(A28="",4000,(VLOOKUP(A28,Tabelle2[[Fahrzeuge]:[VMAx]],8,FALSE)))</f>
        <v>4000</v>
      </c>
      <c r="L28" s="12"/>
      <c r="N28" s="18" t="s">
        <v>38</v>
      </c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</row>
    <row r="29" spans="1:58" ht="23.25" x14ac:dyDescent="0.35">
      <c r="A29" s="3"/>
      <c r="B29" s="3">
        <f>IF(A29="",0,VLOOKUP($A29,Tabelle2[[Fahrzeuge]:[G]],2,FALSE))</f>
        <v>0</v>
      </c>
      <c r="C29" s="7">
        <f>IF(A29="",0,VLOOKUP($A29,Tabelle2[[Fahrzeuge]:[G]],3,FALSE))</f>
        <v>0</v>
      </c>
      <c r="D29" s="7">
        <f>IF(A29="",0,VLOOKUP($A29,Tabelle2[[Fahrzeuge]:[G]],4,FALSE))</f>
        <v>0</v>
      </c>
      <c r="E29" s="7">
        <f>IF(A29="",0,VLOOKUP($A29,Tabelle2[[Fahrzeuge]:[G]],5,FALSE))</f>
        <v>0</v>
      </c>
      <c r="F29" s="7">
        <f>IF(A29="",0,VLOOKUP($A29,Tabelle2[[Fahrzeuge]:[G]],6,FALSE))</f>
        <v>0</v>
      </c>
      <c r="G29" s="7">
        <f>IF(A29="",0,VLOOKUP($A29,Tabelle2[[Fahrzeuge]:[G]],7,FALSE))</f>
        <v>0</v>
      </c>
      <c r="H29" s="3"/>
      <c r="I29" s="3">
        <f t="shared" si="0"/>
        <v>0</v>
      </c>
      <c r="J29" s="14">
        <f t="shared" si="1"/>
        <v>0</v>
      </c>
      <c r="K29" s="3">
        <f>IF(A29="",4000,(VLOOKUP(A29,Tabelle2[[Fahrzeuge]:[VMAx]],8,FALSE)))</f>
        <v>4000</v>
      </c>
      <c r="L29" s="12"/>
      <c r="N29" s="17" t="s">
        <v>39</v>
      </c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</row>
    <row r="30" spans="1:58" ht="23.25" x14ac:dyDescent="0.35">
      <c r="A30" s="2"/>
      <c r="B30" s="2">
        <f>IF(A30="",0,VLOOKUP($A30,Tabelle2[[Fahrzeuge]:[G]],2,FALSE))</f>
        <v>0</v>
      </c>
      <c r="C30" s="10">
        <f>IF(A30="",0,VLOOKUP($A30,Tabelle2[[Fahrzeuge]:[G]],3,FALSE))</f>
        <v>0</v>
      </c>
      <c r="D30" s="10">
        <f>IF(A30="",0,VLOOKUP($A30,Tabelle2[[Fahrzeuge]:[G]],4,FALSE))</f>
        <v>0</v>
      </c>
      <c r="E30" s="10">
        <f>IF(A30="",0,VLOOKUP($A30,Tabelle2[[Fahrzeuge]:[G]],5,FALSE))</f>
        <v>0</v>
      </c>
      <c r="F30" s="10">
        <f>IF(A30="",0,VLOOKUP($A30,Tabelle2[[Fahrzeuge]:[G]],6,FALSE))</f>
        <v>0</v>
      </c>
      <c r="G30" s="10">
        <f>IF(A30="",0,VLOOKUP($A30,Tabelle2[[Fahrzeuge]:[G]],7,FALSE))</f>
        <v>0</v>
      </c>
      <c r="H30" s="2"/>
      <c r="I30" s="2">
        <f t="shared" si="0"/>
        <v>0</v>
      </c>
      <c r="J30" s="15">
        <f t="shared" si="1"/>
        <v>0</v>
      </c>
      <c r="K30" s="2">
        <f>IF(A30="",4000,(VLOOKUP(A30,Tabelle2[[Fahrzeuge]:[VMAx]],8,FALSE)))</f>
        <v>4000</v>
      </c>
      <c r="L30" s="12"/>
      <c r="N30" s="18" t="s">
        <v>40</v>
      </c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</row>
    <row r="31" spans="1:58" ht="23.25" x14ac:dyDescent="0.35">
      <c r="A31" s="3"/>
      <c r="B31" s="3">
        <f>IF(A31="",0,VLOOKUP($A31,Tabelle2[[Fahrzeuge]:[G]],2,FALSE))</f>
        <v>0</v>
      </c>
      <c r="C31" s="7">
        <f>IF(A31="",0,VLOOKUP($A31,Tabelle2[[Fahrzeuge]:[G]],3,FALSE))</f>
        <v>0</v>
      </c>
      <c r="D31" s="7">
        <f>IF(A31="",0,VLOOKUP($A31,Tabelle2[[Fahrzeuge]:[G]],4,FALSE))</f>
        <v>0</v>
      </c>
      <c r="E31" s="7">
        <f>IF(A31="",0,VLOOKUP($A31,Tabelle2[[Fahrzeuge]:[G]],5,FALSE))</f>
        <v>0</v>
      </c>
      <c r="F31" s="7">
        <f>IF(A31="",0,VLOOKUP($A31,Tabelle2[[Fahrzeuge]:[G]],6,FALSE))</f>
        <v>0</v>
      </c>
      <c r="G31" s="7">
        <f>IF(A31="",0,VLOOKUP($A31,Tabelle2[[Fahrzeuge]:[G]],7,FALSE))</f>
        <v>0</v>
      </c>
      <c r="H31" s="3"/>
      <c r="I31" s="3">
        <f t="shared" si="0"/>
        <v>0</v>
      </c>
      <c r="J31" s="14">
        <f t="shared" si="1"/>
        <v>0</v>
      </c>
      <c r="K31" s="3">
        <f>IF(A31="",4000,(VLOOKUP(A31,Tabelle2[[Fahrzeuge]:[VMAx]],8,FALSE)))</f>
        <v>4000</v>
      </c>
      <c r="L31" s="12"/>
      <c r="N31" s="17">
        <v>2633</v>
      </c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</row>
    <row r="32" spans="1:58" ht="23.25" x14ac:dyDescent="0.35">
      <c r="A32" s="2"/>
      <c r="B32" s="2">
        <f>IF(A32="",0,VLOOKUP($A32,Tabelle2[[Fahrzeuge]:[G]],2,FALSE))</f>
        <v>0</v>
      </c>
      <c r="C32" s="10">
        <f>IF(A32="",0,VLOOKUP($A32,Tabelle2[[Fahrzeuge]:[G]],3,FALSE))</f>
        <v>0</v>
      </c>
      <c r="D32" s="10">
        <f>IF(A32="",0,VLOOKUP($A32,Tabelle2[[Fahrzeuge]:[G]],4,FALSE))</f>
        <v>0</v>
      </c>
      <c r="E32" s="10">
        <f>IF(A32="",0,VLOOKUP($A32,Tabelle2[[Fahrzeuge]:[G]],5,FALSE))</f>
        <v>0</v>
      </c>
      <c r="F32" s="10">
        <f>IF(A32="",0,VLOOKUP($A32,Tabelle2[[Fahrzeuge]:[G]],6,FALSE))</f>
        <v>0</v>
      </c>
      <c r="G32" s="10">
        <f>IF(A32="",0,VLOOKUP($A32,Tabelle2[[Fahrzeuge]:[G]],7,FALSE))</f>
        <v>0</v>
      </c>
      <c r="H32" s="2"/>
      <c r="I32" s="2">
        <f t="shared" si="0"/>
        <v>0</v>
      </c>
      <c r="J32" s="15">
        <f t="shared" si="1"/>
        <v>0</v>
      </c>
      <c r="K32" s="2">
        <f>IF(A32="",4000,(VLOOKUP(A32,Tabelle2[[Fahrzeuge]:[VMAx]],8,FALSE)))</f>
        <v>4000</v>
      </c>
      <c r="L32" s="12"/>
      <c r="N32" s="18" t="s">
        <v>41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</row>
    <row r="33" spans="1:58" ht="23.25" x14ac:dyDescent="0.35">
      <c r="A33" s="3"/>
      <c r="B33" s="3">
        <f>IF(A33="",0,VLOOKUP($A33,Tabelle2[[Fahrzeuge]:[G]],2,FALSE))</f>
        <v>0</v>
      </c>
      <c r="C33" s="7">
        <f>IF(A33="",0,VLOOKUP($A33,Tabelle2[[Fahrzeuge]:[G]],3,FALSE))</f>
        <v>0</v>
      </c>
      <c r="D33" s="7">
        <f>IF(A33="",0,VLOOKUP($A33,Tabelle2[[Fahrzeuge]:[G]],4,FALSE))</f>
        <v>0</v>
      </c>
      <c r="E33" s="7">
        <f>IF(A33="",0,VLOOKUP($A33,Tabelle2[[Fahrzeuge]:[G]],5,FALSE))</f>
        <v>0</v>
      </c>
      <c r="F33" s="7">
        <f>IF(A33="",0,VLOOKUP($A33,Tabelle2[[Fahrzeuge]:[G]],6,FALSE))</f>
        <v>0</v>
      </c>
      <c r="G33" s="7">
        <f>IF(A33="",0,VLOOKUP($A33,Tabelle2[[Fahrzeuge]:[G]],7,FALSE))</f>
        <v>0</v>
      </c>
      <c r="H33" s="3"/>
      <c r="I33" s="3">
        <f t="shared" si="0"/>
        <v>0</v>
      </c>
      <c r="J33" s="14">
        <f t="shared" si="1"/>
        <v>0</v>
      </c>
      <c r="K33" s="3">
        <f>IF(A33="",4000,(VLOOKUP(A33,Tabelle2[[Fahrzeuge]:[VMAx]],8,FALSE)))</f>
        <v>4000</v>
      </c>
      <c r="L33" s="12"/>
      <c r="N33" s="17">
        <v>7694</v>
      </c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</row>
    <row r="34" spans="1:58" ht="23.25" x14ac:dyDescent="0.35">
      <c r="A34" s="2"/>
      <c r="B34" s="2">
        <f>IF(A34="",0,VLOOKUP($A34,Tabelle2[[Fahrzeuge]:[G]],2,FALSE))</f>
        <v>0</v>
      </c>
      <c r="C34" s="10">
        <f>IF(A34="",0,VLOOKUP($A34,Tabelle2[[Fahrzeuge]:[G]],3,FALSE))</f>
        <v>0</v>
      </c>
      <c r="D34" s="10">
        <f>IF(A34="",0,VLOOKUP($A34,Tabelle2[[Fahrzeuge]:[G]],4,FALSE))</f>
        <v>0</v>
      </c>
      <c r="E34" s="10">
        <f>IF(A34="",0,VLOOKUP($A34,Tabelle2[[Fahrzeuge]:[G]],5,FALSE))</f>
        <v>0</v>
      </c>
      <c r="F34" s="10">
        <f>IF(A34="",0,VLOOKUP($A34,Tabelle2[[Fahrzeuge]:[G]],6,FALSE))</f>
        <v>0</v>
      </c>
      <c r="G34" s="10">
        <f>IF(A34="",0,VLOOKUP($A34,Tabelle2[[Fahrzeuge]:[G]],7,FALSE))</f>
        <v>0</v>
      </c>
      <c r="H34" s="2"/>
      <c r="I34" s="2">
        <f t="shared" si="0"/>
        <v>0</v>
      </c>
      <c r="J34" s="15">
        <f t="shared" si="1"/>
        <v>0</v>
      </c>
      <c r="K34" s="2">
        <f>IF(A34="",4000,(VLOOKUP(A34,Tabelle2[[Fahrzeuge]:[VMAx]],8,FALSE)))</f>
        <v>4000</v>
      </c>
      <c r="L34" s="12"/>
      <c r="N34" s="18">
        <v>5990</v>
      </c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</row>
    <row r="35" spans="1:58" ht="23.25" x14ac:dyDescent="0.35">
      <c r="A35" s="3"/>
      <c r="B35" s="3">
        <f>IF(A35="",0,VLOOKUP($A35,Tabelle2[[Fahrzeuge]:[G]],2,FALSE))</f>
        <v>0</v>
      </c>
      <c r="C35" s="7">
        <f>IF(A35="",0,VLOOKUP($A35,Tabelle2[[Fahrzeuge]:[G]],3,FALSE))</f>
        <v>0</v>
      </c>
      <c r="D35" s="7">
        <f>IF(A35="",0,VLOOKUP($A35,Tabelle2[[Fahrzeuge]:[G]],4,FALSE))</f>
        <v>0</v>
      </c>
      <c r="E35" s="7">
        <f>IF(A35="",0,VLOOKUP($A35,Tabelle2[[Fahrzeuge]:[G]],5,FALSE))</f>
        <v>0</v>
      </c>
      <c r="F35" s="7">
        <f>IF(A35="",0,VLOOKUP($A35,Tabelle2[[Fahrzeuge]:[G]],6,FALSE))</f>
        <v>0</v>
      </c>
      <c r="G35" s="7">
        <f>IF(A35="",0,VLOOKUP($A35,Tabelle2[[Fahrzeuge]:[G]],7,FALSE))</f>
        <v>0</v>
      </c>
      <c r="H35" s="3"/>
      <c r="I35" s="3">
        <f t="shared" si="0"/>
        <v>0</v>
      </c>
      <c r="J35" s="14">
        <f t="shared" si="1"/>
        <v>0</v>
      </c>
      <c r="K35" s="3">
        <f>IF(A35="",4000,(VLOOKUP(A35,Tabelle2[[Fahrzeuge]:[VMAx]],8,FALSE)))</f>
        <v>4000</v>
      </c>
      <c r="L35" s="12"/>
      <c r="N35" s="17" t="s">
        <v>119</v>
      </c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</row>
    <row r="36" spans="1:58" ht="23.25" x14ac:dyDescent="0.35">
      <c r="A36" s="2"/>
      <c r="B36" s="2">
        <f>IF(A36="",0,VLOOKUP($A36,Tabelle2[[Fahrzeuge]:[G]],2,FALSE))</f>
        <v>0</v>
      </c>
      <c r="C36" s="10">
        <f>IF(A36="",0,VLOOKUP($A36,Tabelle2[[Fahrzeuge]:[G]],3,FALSE))</f>
        <v>0</v>
      </c>
      <c r="D36" s="10">
        <f>IF(A36="",0,VLOOKUP($A36,Tabelle2[[Fahrzeuge]:[G]],4,FALSE))</f>
        <v>0</v>
      </c>
      <c r="E36" s="10">
        <f>IF(A36="",0,VLOOKUP($A36,Tabelle2[[Fahrzeuge]:[G]],5,FALSE))</f>
        <v>0</v>
      </c>
      <c r="F36" s="10">
        <f>IF(A36="",0,VLOOKUP($A36,Tabelle2[[Fahrzeuge]:[G]],6,FALSE))</f>
        <v>0</v>
      </c>
      <c r="G36" s="10">
        <f>IF(A36="",0,VLOOKUP($A36,Tabelle2[[Fahrzeuge]:[G]],7,FALSE))</f>
        <v>0</v>
      </c>
      <c r="H36" s="2"/>
      <c r="I36" s="2">
        <f t="shared" si="0"/>
        <v>0</v>
      </c>
      <c r="J36" s="15">
        <f t="shared" si="1"/>
        <v>0</v>
      </c>
      <c r="K36" s="2">
        <f>IF(A36="",4000,(VLOOKUP(A36,Tabelle2[[Fahrzeuge]:[VMAx]],8,FALSE)))</f>
        <v>4000</v>
      </c>
      <c r="L36" s="12"/>
      <c r="N36" s="18" t="s">
        <v>120</v>
      </c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</row>
    <row r="37" spans="1:58" ht="23.25" x14ac:dyDescent="0.35">
      <c r="A37" s="3"/>
      <c r="B37" s="3">
        <f>IF(A37="",0,VLOOKUP($A37,Tabelle2[[Fahrzeuge]:[G]],2,FALSE))</f>
        <v>0</v>
      </c>
      <c r="C37" s="7">
        <f>IF(A37="",0,VLOOKUP($A37,Tabelle2[[Fahrzeuge]:[G]],3,FALSE))</f>
        <v>0</v>
      </c>
      <c r="D37" s="7">
        <f>IF(A37="",0,VLOOKUP($A37,Tabelle2[[Fahrzeuge]:[G]],4,FALSE))</f>
        <v>0</v>
      </c>
      <c r="E37" s="7">
        <f>IF(A37="",0,VLOOKUP($A37,Tabelle2[[Fahrzeuge]:[G]],5,FALSE))</f>
        <v>0</v>
      </c>
      <c r="F37" s="7">
        <f>IF(A37="",0,VLOOKUP($A37,Tabelle2[[Fahrzeuge]:[G]],6,FALSE))</f>
        <v>0</v>
      </c>
      <c r="G37" s="7">
        <f>IF(A37="",0,VLOOKUP($A37,Tabelle2[[Fahrzeuge]:[G]],7,FALSE))</f>
        <v>0</v>
      </c>
      <c r="H37" s="3"/>
      <c r="I37" s="3">
        <f t="shared" si="0"/>
        <v>0</v>
      </c>
      <c r="J37" s="14">
        <f t="shared" si="1"/>
        <v>0</v>
      </c>
      <c r="K37" s="3">
        <f>IF(A37="",4000,(VLOOKUP(A37,Tabelle2[[Fahrzeuge]:[VMAx]],8,FALSE)))</f>
        <v>4000</v>
      </c>
      <c r="L37" s="12"/>
      <c r="N37" s="17" t="s">
        <v>121</v>
      </c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</row>
    <row r="38" spans="1:58" ht="23.25" x14ac:dyDescent="0.35">
      <c r="A38" s="2"/>
      <c r="B38" s="2">
        <f>IF(A38="",0,VLOOKUP($A38,Tabelle2[[Fahrzeuge]:[G]],2,FALSE))</f>
        <v>0</v>
      </c>
      <c r="C38" s="10">
        <f>IF(A38="",0,VLOOKUP($A38,Tabelle2[[Fahrzeuge]:[G]],3,FALSE))</f>
        <v>0</v>
      </c>
      <c r="D38" s="10">
        <f>IF(A38="",0,VLOOKUP($A38,Tabelle2[[Fahrzeuge]:[G]],4,FALSE))</f>
        <v>0</v>
      </c>
      <c r="E38" s="10">
        <f>IF(A38="",0,VLOOKUP($A38,Tabelle2[[Fahrzeuge]:[G]],5,FALSE))</f>
        <v>0</v>
      </c>
      <c r="F38" s="10">
        <f>IF(A38="",0,VLOOKUP($A38,Tabelle2[[Fahrzeuge]:[G]],6,FALSE))</f>
        <v>0</v>
      </c>
      <c r="G38" s="10">
        <f>IF(A38="",0,VLOOKUP($A38,Tabelle2[[Fahrzeuge]:[G]],7,FALSE))</f>
        <v>0</v>
      </c>
      <c r="H38" s="2"/>
      <c r="I38" s="2">
        <f t="shared" si="0"/>
        <v>0</v>
      </c>
      <c r="J38" s="15">
        <f t="shared" si="1"/>
        <v>0</v>
      </c>
      <c r="K38" s="2">
        <f>IF(A38="",4000,(VLOOKUP(A38,Tabelle2[[Fahrzeuge]:[VMAx]],8,FALSE)))</f>
        <v>4000</v>
      </c>
      <c r="L38" s="12"/>
      <c r="N38" s="19">
        <v>7290</v>
      </c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</row>
    <row r="39" spans="1:58" ht="23.25" x14ac:dyDescent="0.35">
      <c r="A39" s="3"/>
      <c r="B39" s="3">
        <f>IF(A39="",0,VLOOKUP($A39,Tabelle2[[Fahrzeuge]:[G]],2,FALSE))</f>
        <v>0</v>
      </c>
      <c r="C39" s="7">
        <f>IF(A39="",0,VLOOKUP($A39,Tabelle2[[Fahrzeuge]:[G]],3,FALSE))</f>
        <v>0</v>
      </c>
      <c r="D39" s="7">
        <f>IF(A39="",0,VLOOKUP($A39,Tabelle2[[Fahrzeuge]:[G]],4,FALSE))</f>
        <v>0</v>
      </c>
      <c r="E39" s="7">
        <f>IF(A39="",0,VLOOKUP($A39,Tabelle2[[Fahrzeuge]:[G]],5,FALSE))</f>
        <v>0</v>
      </c>
      <c r="F39" s="7">
        <f>IF(A39="",0,VLOOKUP($A39,Tabelle2[[Fahrzeuge]:[G]],6,FALSE))</f>
        <v>0</v>
      </c>
      <c r="G39" s="7">
        <f>IF(A39="",0,VLOOKUP($A39,Tabelle2[[Fahrzeuge]:[G]],7,FALSE))</f>
        <v>0</v>
      </c>
      <c r="H39" s="3"/>
      <c r="I39" s="3">
        <f t="shared" si="0"/>
        <v>0</v>
      </c>
      <c r="J39" s="14">
        <f t="shared" si="1"/>
        <v>0</v>
      </c>
      <c r="K39" s="3">
        <f>IF(A39="",4000,(VLOOKUP(A39,Tabelle2[[Fahrzeuge]:[VMAx]],8,FALSE)))</f>
        <v>4000</v>
      </c>
      <c r="L39" s="12"/>
      <c r="N39" s="20">
        <v>5991</v>
      </c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</row>
    <row r="40" spans="1:58" ht="23.25" x14ac:dyDescent="0.35">
      <c r="A40" s="2"/>
      <c r="B40" s="2">
        <f>IF(A40="",0,VLOOKUP($A40,Tabelle2[[Fahrzeuge]:[G]],2,FALSE))</f>
        <v>0</v>
      </c>
      <c r="C40" s="10">
        <f>IF(A40="",0,VLOOKUP($A40,Tabelle2[[Fahrzeuge]:[G]],3,FALSE))</f>
        <v>0</v>
      </c>
      <c r="D40" s="10">
        <f>IF(A40="",0,VLOOKUP($A40,Tabelle2[[Fahrzeuge]:[G]],4,FALSE))</f>
        <v>0</v>
      </c>
      <c r="E40" s="10">
        <f>IF(A40="",0,VLOOKUP($A40,Tabelle2[[Fahrzeuge]:[G]],5,FALSE))</f>
        <v>0</v>
      </c>
      <c r="F40" s="10">
        <f>IF(A40="",0,VLOOKUP($A40,Tabelle2[[Fahrzeuge]:[G]],6,FALSE))</f>
        <v>0</v>
      </c>
      <c r="G40" s="10">
        <f>IF(A40="",0,VLOOKUP($A40,Tabelle2[[Fahrzeuge]:[G]],7,FALSE))</f>
        <v>0</v>
      </c>
      <c r="H40" s="2"/>
      <c r="I40" s="2">
        <f t="shared" si="0"/>
        <v>0</v>
      </c>
      <c r="J40" s="15">
        <f t="shared" si="1"/>
        <v>0</v>
      </c>
      <c r="K40" s="2">
        <f>IF(A40="",4000,(VLOOKUP(A40,Tabelle2[[Fahrzeuge]:[VMAx]],8,FALSE)))</f>
        <v>4000</v>
      </c>
      <c r="L40" s="12"/>
      <c r="N40" s="19">
        <v>9870</v>
      </c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</row>
    <row r="41" spans="1:58" ht="23.25" x14ac:dyDescent="0.35">
      <c r="A41" s="3"/>
      <c r="B41" s="3">
        <f>IF(A41="",0,VLOOKUP($A41,Tabelle2[[Fahrzeuge]:[G]],2,FALSE))</f>
        <v>0</v>
      </c>
      <c r="C41" s="7">
        <f>IF(A41="",0,VLOOKUP($A41,Tabelle2[[Fahrzeuge]:[G]],3,FALSE))</f>
        <v>0</v>
      </c>
      <c r="D41" s="7">
        <f>IF(A41="",0,VLOOKUP($A41,Tabelle2[[Fahrzeuge]:[G]],4,FALSE))</f>
        <v>0</v>
      </c>
      <c r="E41" s="7">
        <f>IF(A41="",0,VLOOKUP($A41,Tabelle2[[Fahrzeuge]:[G]],5,FALSE))</f>
        <v>0</v>
      </c>
      <c r="F41" s="7">
        <f>IF(A41="",0,VLOOKUP($A41,Tabelle2[[Fahrzeuge]:[G]],6,FALSE))</f>
        <v>0</v>
      </c>
      <c r="G41" s="7">
        <f>IF(A41="",0,VLOOKUP($A41,Tabelle2[[Fahrzeuge]:[G]],7,FALSE))</f>
        <v>0</v>
      </c>
      <c r="H41" s="3"/>
      <c r="I41" s="3">
        <f t="shared" si="0"/>
        <v>0</v>
      </c>
      <c r="J41" s="14">
        <f t="shared" si="1"/>
        <v>0</v>
      </c>
      <c r="K41" s="3">
        <f>IF(A41="",4000,(VLOOKUP(A41,Tabelle2[[Fahrzeuge]:[VMAx]],8,FALSE)))</f>
        <v>4000</v>
      </c>
      <c r="L41" s="12"/>
      <c r="N41" s="20" t="s">
        <v>43</v>
      </c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</row>
    <row r="42" spans="1:58" ht="23.25" x14ac:dyDescent="0.35">
      <c r="A42" s="2"/>
      <c r="B42" s="2">
        <f>IF(A42="",0,VLOOKUP($A42,Tabelle2[[Fahrzeuge]:[G]],2,FALSE))</f>
        <v>0</v>
      </c>
      <c r="C42" s="10">
        <f>IF(A42="",0,VLOOKUP($A42,Tabelle2[[Fahrzeuge]:[G]],3,FALSE))</f>
        <v>0</v>
      </c>
      <c r="D42" s="10">
        <f>IF(A42="",0,VLOOKUP($A42,Tabelle2[[Fahrzeuge]:[G]],4,FALSE))</f>
        <v>0</v>
      </c>
      <c r="E42" s="10">
        <f>IF(A42="",0,VLOOKUP($A42,Tabelle2[[Fahrzeuge]:[G]],5,FALSE))</f>
        <v>0</v>
      </c>
      <c r="F42" s="10">
        <f>IF(A42="",0,VLOOKUP($A42,Tabelle2[[Fahrzeuge]:[G]],6,FALSE))</f>
        <v>0</v>
      </c>
      <c r="G42" s="10">
        <f>IF(A42="",0,VLOOKUP($A42,Tabelle2[[Fahrzeuge]:[G]],7,FALSE))</f>
        <v>0</v>
      </c>
      <c r="H42" s="2"/>
      <c r="I42" s="2">
        <f t="shared" si="0"/>
        <v>0</v>
      </c>
      <c r="J42" s="15">
        <f t="shared" si="1"/>
        <v>0</v>
      </c>
      <c r="K42" s="2">
        <f>IF(A42="",4000,(VLOOKUP(A42,Tabelle2[[Fahrzeuge]:[VMAx]],8,FALSE)))</f>
        <v>4000</v>
      </c>
      <c r="L42" s="12"/>
      <c r="N42" s="19" t="s">
        <v>44</v>
      </c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</row>
    <row r="43" spans="1:58" ht="23.25" x14ac:dyDescent="0.35">
      <c r="A43" s="3"/>
      <c r="B43" s="3">
        <f>IF(A43="",0,VLOOKUP($A43,Tabelle2[[Fahrzeuge]:[G]],2,FALSE))</f>
        <v>0</v>
      </c>
      <c r="C43" s="7">
        <f>IF(A43="",0,VLOOKUP($A43,Tabelle2[[Fahrzeuge]:[G]],3,FALSE))</f>
        <v>0</v>
      </c>
      <c r="D43" s="7">
        <f>IF(A43="",0,VLOOKUP($A43,Tabelle2[[Fahrzeuge]:[G]],4,FALSE))</f>
        <v>0</v>
      </c>
      <c r="E43" s="7">
        <f>IF(A43="",0,VLOOKUP($A43,Tabelle2[[Fahrzeuge]:[G]],5,FALSE))</f>
        <v>0</v>
      </c>
      <c r="F43" s="7">
        <f>IF(A43="",0,VLOOKUP($A43,Tabelle2[[Fahrzeuge]:[G]],6,FALSE))</f>
        <v>0</v>
      </c>
      <c r="G43" s="7">
        <f>IF(A43="",0,VLOOKUP($A43,Tabelle2[[Fahrzeuge]:[G]],7,FALSE))</f>
        <v>0</v>
      </c>
      <c r="H43" s="3"/>
      <c r="I43" s="3">
        <f t="shared" si="0"/>
        <v>0</v>
      </c>
      <c r="J43" s="14">
        <f t="shared" si="1"/>
        <v>0</v>
      </c>
      <c r="K43" s="3">
        <f>IF(A43="",4000,(VLOOKUP(A43,Tabelle2[[Fahrzeuge]:[VMAx]],8,FALSE)))</f>
        <v>4000</v>
      </c>
      <c r="L43" s="12"/>
      <c r="N43" s="20" t="s">
        <v>45</v>
      </c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</row>
    <row r="44" spans="1:58" ht="23.25" x14ac:dyDescent="0.35">
      <c r="A44" s="2"/>
      <c r="B44" s="2">
        <f>IF(A44="",0,VLOOKUP($A44,Tabelle2[[Fahrzeuge]:[G]],2,FALSE))</f>
        <v>0</v>
      </c>
      <c r="C44" s="10">
        <f>IF(A44="",0,VLOOKUP($A44,Tabelle2[[Fahrzeuge]:[G]],3,FALSE))</f>
        <v>0</v>
      </c>
      <c r="D44" s="10">
        <f>IF(A44="",0,VLOOKUP($A44,Tabelle2[[Fahrzeuge]:[G]],4,FALSE))</f>
        <v>0</v>
      </c>
      <c r="E44" s="10">
        <f>IF(A44="",0,VLOOKUP($A44,Tabelle2[[Fahrzeuge]:[G]],5,FALSE))</f>
        <v>0</v>
      </c>
      <c r="F44" s="10">
        <f>IF(A44="",0,VLOOKUP($A44,Tabelle2[[Fahrzeuge]:[G]],6,FALSE))</f>
        <v>0</v>
      </c>
      <c r="G44" s="10">
        <f>IF(A44="",0,VLOOKUP($A44,Tabelle2[[Fahrzeuge]:[G]],7,FALSE))</f>
        <v>0</v>
      </c>
      <c r="H44" s="2"/>
      <c r="I44" s="2">
        <f t="shared" si="0"/>
        <v>0</v>
      </c>
      <c r="J44" s="15">
        <f t="shared" si="1"/>
        <v>0</v>
      </c>
      <c r="K44" s="2">
        <f>IF(A44="",4000,(VLOOKUP(A44,Tabelle2[[Fahrzeuge]:[VMAx]],8,FALSE)))</f>
        <v>4000</v>
      </c>
      <c r="L44" s="12"/>
      <c r="N44" s="19" t="s">
        <v>46</v>
      </c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</row>
    <row r="45" spans="1:58" ht="23.25" x14ac:dyDescent="0.35">
      <c r="A45" s="3"/>
      <c r="B45" s="3">
        <f>IF(A45="",0,VLOOKUP($A45,Tabelle2[[Fahrzeuge]:[G]],2,FALSE))</f>
        <v>0</v>
      </c>
      <c r="C45" s="7">
        <f>IF(A45="",0,VLOOKUP($A45,Tabelle2[[Fahrzeuge]:[G]],3,FALSE))</f>
        <v>0</v>
      </c>
      <c r="D45" s="7">
        <f>IF(A45="",0,VLOOKUP($A45,Tabelle2[[Fahrzeuge]:[G]],4,FALSE))</f>
        <v>0</v>
      </c>
      <c r="E45" s="7">
        <f>IF(A45="",0,VLOOKUP($A45,Tabelle2[[Fahrzeuge]:[G]],5,FALSE))</f>
        <v>0</v>
      </c>
      <c r="F45" s="7">
        <f>IF(A45="",0,VLOOKUP($A45,Tabelle2[[Fahrzeuge]:[G]],6,FALSE))</f>
        <v>0</v>
      </c>
      <c r="G45" s="7">
        <f>IF(A45="",0,VLOOKUP($A45,Tabelle2[[Fahrzeuge]:[G]],7,FALSE))</f>
        <v>0</v>
      </c>
      <c r="H45" s="3"/>
      <c r="I45" s="3">
        <f t="shared" si="0"/>
        <v>0</v>
      </c>
      <c r="J45" s="14">
        <f t="shared" si="1"/>
        <v>0</v>
      </c>
      <c r="K45" s="3">
        <f>IF(A45="",4000,(VLOOKUP(A45,Tabelle2[[Fahrzeuge]:[VMAx]],8,FALSE)))</f>
        <v>4000</v>
      </c>
      <c r="L45" s="12"/>
      <c r="N45" s="20" t="s">
        <v>46</v>
      </c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</row>
    <row r="46" spans="1:58" ht="23.25" x14ac:dyDescent="0.35">
      <c r="A46" s="2"/>
      <c r="B46" s="2">
        <f>IF(A46="",0,VLOOKUP($A46,Tabelle2[[Fahrzeuge]:[G]],2,FALSE))</f>
        <v>0</v>
      </c>
      <c r="C46" s="10">
        <f>IF(A46="",0,VLOOKUP($A46,Tabelle2[[Fahrzeuge]:[G]],3,FALSE))</f>
        <v>0</v>
      </c>
      <c r="D46" s="10">
        <f>IF(A46="",0,VLOOKUP($A46,Tabelle2[[Fahrzeuge]:[G]],4,FALSE))</f>
        <v>0</v>
      </c>
      <c r="E46" s="10">
        <f>IF(A46="",0,VLOOKUP($A46,Tabelle2[[Fahrzeuge]:[G]],5,FALSE))</f>
        <v>0</v>
      </c>
      <c r="F46" s="10">
        <f>IF(A46="",0,VLOOKUP($A46,Tabelle2[[Fahrzeuge]:[G]],6,FALSE))</f>
        <v>0</v>
      </c>
      <c r="G46" s="10">
        <f>IF(A46="",0,VLOOKUP($A46,Tabelle2[[Fahrzeuge]:[G]],7,FALSE))</f>
        <v>0</v>
      </c>
      <c r="H46" s="2"/>
      <c r="I46" s="2">
        <f t="shared" si="0"/>
        <v>0</v>
      </c>
      <c r="J46" s="15">
        <f t="shared" si="1"/>
        <v>0</v>
      </c>
      <c r="K46" s="2">
        <f>IF(A46="",4000,(VLOOKUP(A46,Tabelle2[[Fahrzeuge]:[VMAx]],8,FALSE)))</f>
        <v>4000</v>
      </c>
      <c r="L46" s="12"/>
      <c r="N46" s="19" t="s">
        <v>45</v>
      </c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</row>
    <row r="47" spans="1:58" ht="23.25" x14ac:dyDescent="0.35">
      <c r="A47" s="3"/>
      <c r="B47" s="3">
        <f>IF(A47="",0,VLOOKUP($A47,Tabelle2[[Fahrzeuge]:[G]],2,FALSE))</f>
        <v>0</v>
      </c>
      <c r="C47" s="7">
        <f>IF(A47="",0,VLOOKUP($A47,Tabelle2[[Fahrzeuge]:[G]],3,FALSE))</f>
        <v>0</v>
      </c>
      <c r="D47" s="7">
        <f>IF(A47="",0,VLOOKUP($A47,Tabelle2[[Fahrzeuge]:[G]],4,FALSE))</f>
        <v>0</v>
      </c>
      <c r="E47" s="7">
        <f>IF(A47="",0,VLOOKUP($A47,Tabelle2[[Fahrzeuge]:[G]],5,FALSE))</f>
        <v>0</v>
      </c>
      <c r="F47" s="7">
        <f>IF(A47="",0,VLOOKUP($A47,Tabelle2[[Fahrzeuge]:[G]],6,FALSE))</f>
        <v>0</v>
      </c>
      <c r="G47" s="7">
        <f>IF(A47="",0,VLOOKUP($A47,Tabelle2[[Fahrzeuge]:[G]],7,FALSE))</f>
        <v>0</v>
      </c>
      <c r="H47" s="3"/>
      <c r="I47" s="3">
        <f t="shared" si="0"/>
        <v>0</v>
      </c>
      <c r="J47" s="14">
        <f t="shared" si="1"/>
        <v>0</v>
      </c>
      <c r="K47" s="3">
        <f>IF(A47="",4000,(VLOOKUP(A47,Tabelle2[[Fahrzeuge]:[VMAx]],8,FALSE)))</f>
        <v>4000</v>
      </c>
      <c r="L47" s="12"/>
      <c r="N47" s="20" t="s">
        <v>47</v>
      </c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</row>
    <row r="48" spans="1:58" ht="23.25" x14ac:dyDescent="0.35">
      <c r="A48" s="2"/>
      <c r="B48" s="2">
        <f>IF(A48="",0,VLOOKUP($A48,Tabelle2[[Fahrzeuge]:[G]],2,FALSE))</f>
        <v>0</v>
      </c>
      <c r="C48" s="10">
        <f>IF(A48="",0,VLOOKUP($A48,Tabelle2[[Fahrzeuge]:[G]],3,FALSE))</f>
        <v>0</v>
      </c>
      <c r="D48" s="10">
        <f>IF(A48="",0,VLOOKUP($A48,Tabelle2[[Fahrzeuge]:[G]],4,FALSE))</f>
        <v>0</v>
      </c>
      <c r="E48" s="10">
        <f>IF(A48="",0,VLOOKUP($A48,Tabelle2[[Fahrzeuge]:[G]],5,FALSE))</f>
        <v>0</v>
      </c>
      <c r="F48" s="10">
        <f>IF(A48="",0,VLOOKUP($A48,Tabelle2[[Fahrzeuge]:[G]],6,FALSE))</f>
        <v>0</v>
      </c>
      <c r="G48" s="10">
        <f>IF(A48="",0,VLOOKUP($A48,Tabelle2[[Fahrzeuge]:[G]],7,FALSE))</f>
        <v>0</v>
      </c>
      <c r="H48" s="2"/>
      <c r="I48" s="2">
        <f t="shared" si="0"/>
        <v>0</v>
      </c>
      <c r="J48" s="15">
        <f t="shared" si="1"/>
        <v>0</v>
      </c>
      <c r="K48" s="2">
        <f>IF(A48="",4000,(VLOOKUP(A48,Tabelle2[[Fahrzeuge]:[VMAx]],8,FALSE)))</f>
        <v>4000</v>
      </c>
      <c r="L48" s="12"/>
      <c r="N48" s="19" t="s">
        <v>48</v>
      </c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</row>
    <row r="49" spans="1:58" ht="23.25" x14ac:dyDescent="0.35">
      <c r="A49" s="3"/>
      <c r="B49" s="3">
        <f>IF(A49="",0,VLOOKUP($A49,Tabelle2[[Fahrzeuge]:[G]],2,FALSE))</f>
        <v>0</v>
      </c>
      <c r="C49" s="7">
        <f>IF(A49="",0,VLOOKUP($A49,Tabelle2[[Fahrzeuge]:[G]],3,FALSE))</f>
        <v>0</v>
      </c>
      <c r="D49" s="7">
        <f>IF(A49="",0,VLOOKUP($A49,Tabelle2[[Fahrzeuge]:[G]],4,FALSE))</f>
        <v>0</v>
      </c>
      <c r="E49" s="7">
        <f>IF(A49="",0,VLOOKUP($A49,Tabelle2[[Fahrzeuge]:[G]],5,FALSE))</f>
        <v>0</v>
      </c>
      <c r="F49" s="7">
        <f>IF(A49="",0,VLOOKUP($A49,Tabelle2[[Fahrzeuge]:[G]],6,FALSE))</f>
        <v>0</v>
      </c>
      <c r="G49" s="7">
        <f>IF(A49="",0,VLOOKUP($A49,Tabelle2[[Fahrzeuge]:[G]],7,FALSE))</f>
        <v>0</v>
      </c>
      <c r="H49" s="3"/>
      <c r="I49" s="3">
        <f t="shared" si="0"/>
        <v>0</v>
      </c>
      <c r="J49" s="14">
        <f t="shared" si="1"/>
        <v>0</v>
      </c>
      <c r="K49" s="3">
        <f>IF(A49="",4000,(VLOOKUP(A49,Tabelle2[[Fahrzeuge]:[VMAx]],8,FALSE)))</f>
        <v>4000</v>
      </c>
      <c r="L49" s="12"/>
      <c r="N49" s="20" t="s">
        <v>49</v>
      </c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</row>
    <row r="50" spans="1:58" ht="23.25" x14ac:dyDescent="0.35">
      <c r="A50" s="2"/>
      <c r="B50" s="2">
        <f>IF(A50="",0,VLOOKUP($A50,Tabelle2[[Fahrzeuge]:[G]],2,FALSE))</f>
        <v>0</v>
      </c>
      <c r="C50" s="10">
        <f>IF(A50="",0,VLOOKUP($A50,Tabelle2[[Fahrzeuge]:[G]],3,FALSE))</f>
        <v>0</v>
      </c>
      <c r="D50" s="10">
        <f>IF(A50="",0,VLOOKUP($A50,Tabelle2[[Fahrzeuge]:[G]],4,FALSE))</f>
        <v>0</v>
      </c>
      <c r="E50" s="10">
        <f>IF(A50="",0,VLOOKUP($A50,Tabelle2[[Fahrzeuge]:[G]],5,FALSE))</f>
        <v>0</v>
      </c>
      <c r="F50" s="10">
        <f>IF(A50="",0,VLOOKUP($A50,Tabelle2[[Fahrzeuge]:[G]],6,FALSE))</f>
        <v>0</v>
      </c>
      <c r="G50" s="10">
        <f>IF(A50="",0,VLOOKUP($A50,Tabelle2[[Fahrzeuge]:[G]],7,FALSE))</f>
        <v>0</v>
      </c>
      <c r="H50" s="2"/>
      <c r="I50" s="2">
        <f t="shared" si="0"/>
        <v>0</v>
      </c>
      <c r="J50" s="15">
        <f t="shared" si="1"/>
        <v>0</v>
      </c>
      <c r="K50" s="2">
        <f>IF(A50="",4000,(VLOOKUP(A50,Tabelle2[[Fahrzeuge]:[VMAx]],8,FALSE)))</f>
        <v>4000</v>
      </c>
      <c r="L50" s="12"/>
      <c r="N50" s="19" t="s">
        <v>50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</row>
    <row r="51" spans="1:58" ht="23.25" x14ac:dyDescent="0.35">
      <c r="A51" s="3"/>
      <c r="B51" s="3">
        <f>IF(A51="",0,VLOOKUP($A51,Tabelle2[[Fahrzeuge]:[G]],2,FALSE))</f>
        <v>0</v>
      </c>
      <c r="C51" s="7">
        <f>IF(A51="",0,VLOOKUP($A51,Tabelle2[[Fahrzeuge]:[G]],3,FALSE))</f>
        <v>0</v>
      </c>
      <c r="D51" s="7">
        <f>IF(A51="",0,VLOOKUP($A51,Tabelle2[[Fahrzeuge]:[G]],4,FALSE))</f>
        <v>0</v>
      </c>
      <c r="E51" s="7">
        <f>IF(A51="",0,VLOOKUP($A51,Tabelle2[[Fahrzeuge]:[G]],5,FALSE))</f>
        <v>0</v>
      </c>
      <c r="F51" s="7">
        <f>IF(A51="",0,VLOOKUP($A51,Tabelle2[[Fahrzeuge]:[G]],6,FALSE))</f>
        <v>0</v>
      </c>
      <c r="G51" s="7">
        <f>IF(A51="",0,VLOOKUP($A51,Tabelle2[[Fahrzeuge]:[G]],7,FALSE))</f>
        <v>0</v>
      </c>
      <c r="H51" s="3"/>
      <c r="I51" s="3">
        <f t="shared" si="0"/>
        <v>0</v>
      </c>
      <c r="J51" s="14">
        <f t="shared" si="1"/>
        <v>0</v>
      </c>
      <c r="K51" s="3">
        <f>IF(A51="",4000,(VLOOKUP(A51,Tabelle2[[Fahrzeuge]:[VMAx]],8,FALSE)))</f>
        <v>4000</v>
      </c>
      <c r="L51" s="12"/>
      <c r="N51" s="20" t="s">
        <v>51</v>
      </c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</row>
    <row r="52" spans="1:58" ht="23.25" x14ac:dyDescent="0.35">
      <c r="A52" s="2"/>
      <c r="B52" s="2">
        <f>IF(A52="",0,VLOOKUP($A52,Tabelle2[[Fahrzeuge]:[G]],2,FALSE))</f>
        <v>0</v>
      </c>
      <c r="C52" s="10">
        <f>IF(A52="",0,VLOOKUP($A52,Tabelle2[[Fahrzeuge]:[G]],3,FALSE))</f>
        <v>0</v>
      </c>
      <c r="D52" s="10">
        <f>IF(A52="",0,VLOOKUP($A52,Tabelle2[[Fahrzeuge]:[G]],4,FALSE))</f>
        <v>0</v>
      </c>
      <c r="E52" s="10">
        <f>IF(A52="",0,VLOOKUP($A52,Tabelle2[[Fahrzeuge]:[G]],5,FALSE))</f>
        <v>0</v>
      </c>
      <c r="F52" s="10">
        <f>IF(A52="",0,VLOOKUP($A52,Tabelle2[[Fahrzeuge]:[G]],6,FALSE))</f>
        <v>0</v>
      </c>
      <c r="G52" s="10">
        <f>IF(A52="",0,VLOOKUP($A52,Tabelle2[[Fahrzeuge]:[G]],7,FALSE))</f>
        <v>0</v>
      </c>
      <c r="H52" s="2"/>
      <c r="I52" s="2">
        <f t="shared" si="0"/>
        <v>0</v>
      </c>
      <c r="J52" s="15">
        <f t="shared" si="1"/>
        <v>0</v>
      </c>
      <c r="K52" s="2">
        <f>IF(A52="",4000,(VLOOKUP(A52,Tabelle2[[Fahrzeuge]:[VMAx]],8,FALSE)))</f>
        <v>4000</v>
      </c>
      <c r="L52" s="12"/>
      <c r="N52" s="19" t="s">
        <v>52</v>
      </c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</row>
    <row r="53" spans="1:58" ht="23.25" x14ac:dyDescent="0.35">
      <c r="A53" s="3"/>
      <c r="B53" s="3">
        <f>IF(A53="",0,VLOOKUP($A53,Tabelle2[[Fahrzeuge]:[G]],2,FALSE))</f>
        <v>0</v>
      </c>
      <c r="C53" s="7">
        <f>IF(A53="",0,VLOOKUP($A53,Tabelle2[[Fahrzeuge]:[G]],3,FALSE))</f>
        <v>0</v>
      </c>
      <c r="D53" s="7">
        <f>IF(A53="",0,VLOOKUP($A53,Tabelle2[[Fahrzeuge]:[G]],4,FALSE))</f>
        <v>0</v>
      </c>
      <c r="E53" s="7">
        <f>IF(A53="",0,VLOOKUP($A53,Tabelle2[[Fahrzeuge]:[G]],5,FALSE))</f>
        <v>0</v>
      </c>
      <c r="F53" s="7">
        <f>IF(A53="",0,VLOOKUP($A53,Tabelle2[[Fahrzeuge]:[G]],6,FALSE))</f>
        <v>0</v>
      </c>
      <c r="G53" s="7">
        <f>IF(A53="",0,VLOOKUP($A53,Tabelle2[[Fahrzeuge]:[G]],7,FALSE))</f>
        <v>0</v>
      </c>
      <c r="H53" s="3"/>
      <c r="I53" s="3">
        <f t="shared" si="0"/>
        <v>0</v>
      </c>
      <c r="J53" s="14">
        <f t="shared" si="1"/>
        <v>0</v>
      </c>
      <c r="K53" s="3">
        <f>IF(A53="",4000,(VLOOKUP(A53,Tabelle2[[Fahrzeuge]:[VMAx]],8,FALSE)))</f>
        <v>4000</v>
      </c>
      <c r="L53" s="12"/>
      <c r="N53" s="20" t="s">
        <v>53</v>
      </c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</row>
    <row r="54" spans="1:58" ht="23.25" x14ac:dyDescent="0.35">
      <c r="A54" s="2"/>
      <c r="B54" s="2">
        <f>IF(A54="",0,VLOOKUP($A54,Tabelle2[[Fahrzeuge]:[G]],2,FALSE))</f>
        <v>0</v>
      </c>
      <c r="C54" s="10">
        <f>IF(A54="",0,VLOOKUP($A54,Tabelle2[[Fahrzeuge]:[G]],3,FALSE))</f>
        <v>0</v>
      </c>
      <c r="D54" s="10">
        <f>IF(A54="",0,VLOOKUP($A54,Tabelle2[[Fahrzeuge]:[G]],4,FALSE))</f>
        <v>0</v>
      </c>
      <c r="E54" s="10">
        <f>IF(A54="",0,VLOOKUP($A54,Tabelle2[[Fahrzeuge]:[G]],5,FALSE))</f>
        <v>0</v>
      </c>
      <c r="F54" s="10">
        <f>IF(A54="",0,VLOOKUP($A54,Tabelle2[[Fahrzeuge]:[G]],6,FALSE))</f>
        <v>0</v>
      </c>
      <c r="G54" s="10">
        <f>IF(A54="",0,VLOOKUP($A54,Tabelle2[[Fahrzeuge]:[G]],7,FALSE))</f>
        <v>0</v>
      </c>
      <c r="H54" s="2"/>
      <c r="I54" s="2">
        <f t="shared" si="0"/>
        <v>0</v>
      </c>
      <c r="J54" s="15">
        <f t="shared" si="1"/>
        <v>0</v>
      </c>
      <c r="K54" s="2">
        <f>IF(A54="",4000,(VLOOKUP(A54,Tabelle2[[Fahrzeuge]:[VMAx]],8,FALSE)))</f>
        <v>4000</v>
      </c>
      <c r="L54" s="12"/>
      <c r="N54" s="19" t="s">
        <v>54</v>
      </c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</row>
    <row r="55" spans="1:58" ht="23.25" x14ac:dyDescent="0.35">
      <c r="A55" s="3"/>
      <c r="B55" s="3">
        <f>IF(A55="",0,VLOOKUP($A55,Tabelle2[[Fahrzeuge]:[G]],2,FALSE))</f>
        <v>0</v>
      </c>
      <c r="C55" s="7">
        <f>IF(A55="",0,VLOOKUP($A55,Tabelle2[[Fahrzeuge]:[G]],3,FALSE))</f>
        <v>0</v>
      </c>
      <c r="D55" s="7">
        <f>IF(A55="",0,VLOOKUP($A55,Tabelle2[[Fahrzeuge]:[G]],4,FALSE))</f>
        <v>0</v>
      </c>
      <c r="E55" s="7">
        <f>IF(A55="",0,VLOOKUP($A55,Tabelle2[[Fahrzeuge]:[G]],5,FALSE))</f>
        <v>0</v>
      </c>
      <c r="F55" s="7">
        <f>IF(A55="",0,VLOOKUP($A55,Tabelle2[[Fahrzeuge]:[G]],6,FALSE))</f>
        <v>0</v>
      </c>
      <c r="G55" s="7">
        <f>IF(A55="",0,VLOOKUP($A55,Tabelle2[[Fahrzeuge]:[G]],7,FALSE))</f>
        <v>0</v>
      </c>
      <c r="H55" s="3"/>
      <c r="I55" s="3">
        <f t="shared" si="0"/>
        <v>0</v>
      </c>
      <c r="J55" s="14">
        <f t="shared" si="1"/>
        <v>0</v>
      </c>
      <c r="K55" s="3">
        <f>IF(A55="",4000,(VLOOKUP(A55,Tabelle2[[Fahrzeuge]:[VMAx]],8,FALSE)))</f>
        <v>4000</v>
      </c>
      <c r="L55" s="12"/>
      <c r="N55" s="20" t="s">
        <v>55</v>
      </c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</row>
    <row r="56" spans="1:58" ht="23.25" x14ac:dyDescent="0.35">
      <c r="A56" s="2"/>
      <c r="B56" s="2">
        <f>IF(A56="",0,VLOOKUP($A56,Tabelle2[[Fahrzeuge]:[G]],2,FALSE))</f>
        <v>0</v>
      </c>
      <c r="C56" s="10">
        <f>IF(A56="",0,VLOOKUP($A56,Tabelle2[[Fahrzeuge]:[G]],3,FALSE))</f>
        <v>0</v>
      </c>
      <c r="D56" s="10">
        <f>IF(A56="",0,VLOOKUP($A56,Tabelle2[[Fahrzeuge]:[G]],4,FALSE))</f>
        <v>0</v>
      </c>
      <c r="E56" s="10">
        <f>IF(A56="",0,VLOOKUP($A56,Tabelle2[[Fahrzeuge]:[G]],5,FALSE))</f>
        <v>0</v>
      </c>
      <c r="F56" s="10">
        <f>IF(A56="",0,VLOOKUP($A56,Tabelle2[[Fahrzeuge]:[G]],6,FALSE))</f>
        <v>0</v>
      </c>
      <c r="G56" s="10">
        <f>IF(A56="",0,VLOOKUP($A56,Tabelle2[[Fahrzeuge]:[G]],7,FALSE))</f>
        <v>0</v>
      </c>
      <c r="H56" s="2"/>
      <c r="I56" s="2">
        <f t="shared" si="0"/>
        <v>0</v>
      </c>
      <c r="J56" s="15">
        <f t="shared" si="1"/>
        <v>0</v>
      </c>
      <c r="K56" s="2">
        <f>IF(A56="",4000,(VLOOKUP(A56,Tabelle2[[Fahrzeuge]:[VMAx]],8,FALSE)))</f>
        <v>4000</v>
      </c>
      <c r="L56" s="12"/>
      <c r="N56" s="19" t="s">
        <v>56</v>
      </c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</row>
    <row r="57" spans="1:58" ht="23.25" x14ac:dyDescent="0.35">
      <c r="A57" s="3"/>
      <c r="B57" s="3">
        <f>IF(A57="",0,VLOOKUP($A57,Tabelle2[[Fahrzeuge]:[G]],2,FALSE))</f>
        <v>0</v>
      </c>
      <c r="C57" s="7">
        <f>IF(A57="",0,VLOOKUP($A57,Tabelle2[[Fahrzeuge]:[G]],3,FALSE))</f>
        <v>0</v>
      </c>
      <c r="D57" s="7">
        <f>IF(A57="",0,VLOOKUP($A57,Tabelle2[[Fahrzeuge]:[G]],4,FALSE))</f>
        <v>0</v>
      </c>
      <c r="E57" s="7">
        <f>IF(A57="",0,VLOOKUP($A57,Tabelle2[[Fahrzeuge]:[G]],5,FALSE))</f>
        <v>0</v>
      </c>
      <c r="F57" s="7">
        <f>IF(A57="",0,VLOOKUP($A57,Tabelle2[[Fahrzeuge]:[G]],6,FALSE))</f>
        <v>0</v>
      </c>
      <c r="G57" s="7">
        <f>IF(A57="",0,VLOOKUP($A57,Tabelle2[[Fahrzeuge]:[G]],7,FALSE))</f>
        <v>0</v>
      </c>
      <c r="H57" s="3"/>
      <c r="I57" s="3">
        <f t="shared" si="0"/>
        <v>0</v>
      </c>
      <c r="J57" s="14">
        <f t="shared" si="1"/>
        <v>0</v>
      </c>
      <c r="K57" s="3">
        <f>IF(A57="",4000,(VLOOKUP(A57,Tabelle2[[Fahrzeuge]:[VMAx]],8,FALSE)))</f>
        <v>4000</v>
      </c>
      <c r="L57" s="12"/>
      <c r="N57" s="20" t="s">
        <v>57</v>
      </c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</row>
    <row r="58" spans="1:58" ht="23.25" x14ac:dyDescent="0.35">
      <c r="A58" s="2"/>
      <c r="B58" s="2">
        <f>IF(A58="",0,VLOOKUP($A58,Tabelle2[[Fahrzeuge]:[G]],2,FALSE))</f>
        <v>0</v>
      </c>
      <c r="C58" s="10">
        <f>IF(A58="",0,VLOOKUP($A58,Tabelle2[[Fahrzeuge]:[G]],3,FALSE))</f>
        <v>0</v>
      </c>
      <c r="D58" s="10">
        <f>IF(A58="",0,VLOOKUP($A58,Tabelle2[[Fahrzeuge]:[G]],4,FALSE))</f>
        <v>0</v>
      </c>
      <c r="E58" s="10">
        <f>IF(A58="",0,VLOOKUP($A58,Tabelle2[[Fahrzeuge]:[G]],5,FALSE))</f>
        <v>0</v>
      </c>
      <c r="F58" s="10">
        <f>IF(A58="",0,VLOOKUP($A58,Tabelle2[[Fahrzeuge]:[G]],6,FALSE))</f>
        <v>0</v>
      </c>
      <c r="G58" s="10">
        <f>IF(A58="",0,VLOOKUP($A58,Tabelle2[[Fahrzeuge]:[G]],7,FALSE))</f>
        <v>0</v>
      </c>
      <c r="H58" s="2"/>
      <c r="I58" s="2">
        <f t="shared" si="0"/>
        <v>0</v>
      </c>
      <c r="J58" s="15">
        <f t="shared" si="1"/>
        <v>0</v>
      </c>
      <c r="K58" s="2">
        <f>IF(A58="",4000,(VLOOKUP(A58,Tabelle2[[Fahrzeuge]:[VMAx]],8,FALSE)))</f>
        <v>4000</v>
      </c>
      <c r="L58" s="12"/>
      <c r="N58" s="19" t="s">
        <v>58</v>
      </c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</row>
    <row r="59" spans="1:58" ht="23.25" x14ac:dyDescent="0.35">
      <c r="A59" s="3"/>
      <c r="B59" s="3">
        <f>IF(A59="",0,VLOOKUP($A59,Tabelle2[[Fahrzeuge]:[G]],2,FALSE))</f>
        <v>0</v>
      </c>
      <c r="C59" s="7">
        <f>IF(A59="",0,VLOOKUP($A59,Tabelle2[[Fahrzeuge]:[G]],3,FALSE))</f>
        <v>0</v>
      </c>
      <c r="D59" s="7">
        <f>IF(A59="",0,VLOOKUP($A59,Tabelle2[[Fahrzeuge]:[G]],4,FALSE))</f>
        <v>0</v>
      </c>
      <c r="E59" s="7">
        <f>IF(A59="",0,VLOOKUP($A59,Tabelle2[[Fahrzeuge]:[G]],5,FALSE))</f>
        <v>0</v>
      </c>
      <c r="F59" s="7">
        <f>IF(A59="",0,VLOOKUP($A59,Tabelle2[[Fahrzeuge]:[G]],6,FALSE))</f>
        <v>0</v>
      </c>
      <c r="G59" s="7">
        <f>IF(A59="",0,VLOOKUP($A59,Tabelle2[[Fahrzeuge]:[G]],7,FALSE))</f>
        <v>0</v>
      </c>
      <c r="H59" s="3"/>
      <c r="I59" s="3">
        <f t="shared" si="0"/>
        <v>0</v>
      </c>
      <c r="J59" s="14">
        <f t="shared" si="1"/>
        <v>0</v>
      </c>
      <c r="K59" s="3">
        <f>IF(A59="",4000,(VLOOKUP(A59,Tabelle2[[Fahrzeuge]:[VMAx]],8,FALSE)))</f>
        <v>4000</v>
      </c>
      <c r="L59" s="12"/>
      <c r="N59" s="20" t="s">
        <v>59</v>
      </c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</row>
    <row r="60" spans="1:58" ht="23.25" x14ac:dyDescent="0.35">
      <c r="A60" s="2"/>
      <c r="B60" s="2">
        <f>IF(A60="",0,VLOOKUP($A60,Tabelle2[[Fahrzeuge]:[G]],2,FALSE))</f>
        <v>0</v>
      </c>
      <c r="C60" s="10">
        <f>IF(A60="",0,VLOOKUP($A60,Tabelle2[[Fahrzeuge]:[G]],3,FALSE))</f>
        <v>0</v>
      </c>
      <c r="D60" s="10">
        <f>IF(A60="",0,VLOOKUP($A60,Tabelle2[[Fahrzeuge]:[G]],4,FALSE))</f>
        <v>0</v>
      </c>
      <c r="E60" s="10">
        <f>IF(A60="",0,VLOOKUP($A60,Tabelle2[[Fahrzeuge]:[G]],5,FALSE))</f>
        <v>0</v>
      </c>
      <c r="F60" s="10">
        <f>IF(A60="",0,VLOOKUP($A60,Tabelle2[[Fahrzeuge]:[G]],6,FALSE))</f>
        <v>0</v>
      </c>
      <c r="G60" s="10">
        <f>IF(A60="",0,VLOOKUP($A60,Tabelle2[[Fahrzeuge]:[G]],7,FALSE))</f>
        <v>0</v>
      </c>
      <c r="H60" s="2"/>
      <c r="I60" s="2">
        <f t="shared" si="0"/>
        <v>0</v>
      </c>
      <c r="J60" s="15">
        <f t="shared" si="1"/>
        <v>0</v>
      </c>
      <c r="K60" s="2">
        <f>IF(A60="",4000,(VLOOKUP(A60,Tabelle2[[Fahrzeuge]:[VMAx]],8,FALSE)))</f>
        <v>4000</v>
      </c>
      <c r="L60" s="12"/>
      <c r="N60" s="19" t="s">
        <v>60</v>
      </c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</row>
    <row r="61" spans="1:58" ht="23.25" x14ac:dyDescent="0.35">
      <c r="A61" s="3"/>
      <c r="B61" s="3">
        <f>IF(A61="",0,VLOOKUP($A61,Tabelle2[[Fahrzeuge]:[G]],2,FALSE))</f>
        <v>0</v>
      </c>
      <c r="C61" s="7">
        <f>IF(A61="",0,VLOOKUP($A61,Tabelle2[[Fahrzeuge]:[G]],3,FALSE))</f>
        <v>0</v>
      </c>
      <c r="D61" s="7">
        <f>IF(A61="",0,VLOOKUP($A61,Tabelle2[[Fahrzeuge]:[G]],4,FALSE))</f>
        <v>0</v>
      </c>
      <c r="E61" s="7">
        <f>IF(A61="",0,VLOOKUP($A61,Tabelle2[[Fahrzeuge]:[G]],5,FALSE))</f>
        <v>0</v>
      </c>
      <c r="F61" s="7">
        <f>IF(A61="",0,VLOOKUP($A61,Tabelle2[[Fahrzeuge]:[G]],6,FALSE))</f>
        <v>0</v>
      </c>
      <c r="G61" s="7">
        <f>IF(A61="",0,VLOOKUP($A61,Tabelle2[[Fahrzeuge]:[G]],7,FALSE))</f>
        <v>0</v>
      </c>
      <c r="H61" s="3"/>
      <c r="I61" s="3">
        <f t="shared" si="0"/>
        <v>0</v>
      </c>
      <c r="J61" s="14">
        <f t="shared" si="1"/>
        <v>0</v>
      </c>
      <c r="K61" s="3">
        <f>IF(A61="",4000,(VLOOKUP(A61,Tabelle2[[Fahrzeuge]:[VMAx]],8,FALSE)))</f>
        <v>4000</v>
      </c>
      <c r="L61" s="12"/>
      <c r="N61" s="20" t="s">
        <v>53</v>
      </c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</row>
    <row r="62" spans="1:58" ht="23.25" x14ac:dyDescent="0.35">
      <c r="A62" s="2"/>
      <c r="B62" s="2">
        <f>IF(A62="",0,VLOOKUP($A62,Tabelle2[[Fahrzeuge]:[G]],2,FALSE))</f>
        <v>0</v>
      </c>
      <c r="C62" s="10">
        <f>IF(A62="",0,VLOOKUP($A62,Tabelle2[[Fahrzeuge]:[G]],3,FALSE))</f>
        <v>0</v>
      </c>
      <c r="D62" s="10">
        <f>IF(A62="",0,VLOOKUP($A62,Tabelle2[[Fahrzeuge]:[G]],4,FALSE))</f>
        <v>0</v>
      </c>
      <c r="E62" s="10">
        <f>IF(A62="",0,VLOOKUP($A62,Tabelle2[[Fahrzeuge]:[G]],5,FALSE))</f>
        <v>0</v>
      </c>
      <c r="F62" s="10">
        <f>IF(A62="",0,VLOOKUP($A62,Tabelle2[[Fahrzeuge]:[G]],6,FALSE))</f>
        <v>0</v>
      </c>
      <c r="G62" s="10">
        <f>IF(A62="",0,VLOOKUP($A62,Tabelle2[[Fahrzeuge]:[G]],7,FALSE))</f>
        <v>0</v>
      </c>
      <c r="H62" s="2"/>
      <c r="I62" s="2">
        <f t="shared" si="0"/>
        <v>0</v>
      </c>
      <c r="J62" s="15">
        <f t="shared" si="1"/>
        <v>0</v>
      </c>
      <c r="K62" s="2">
        <f>IF(A62="",4000,(VLOOKUP(A62,Tabelle2[[Fahrzeuge]:[VMAx]],8,FALSE)))</f>
        <v>4000</v>
      </c>
      <c r="L62" s="12"/>
      <c r="N62" s="19" t="s">
        <v>61</v>
      </c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</row>
    <row r="63" spans="1:58" ht="23.25" x14ac:dyDescent="0.35">
      <c r="A63" s="3"/>
      <c r="B63" s="3">
        <f>IF(A63="",0,VLOOKUP($A63,Tabelle2[[Fahrzeuge]:[G]],2,FALSE))</f>
        <v>0</v>
      </c>
      <c r="C63" s="7">
        <f>IF(A63="",0,VLOOKUP($A63,Tabelle2[[Fahrzeuge]:[G]],3,FALSE))</f>
        <v>0</v>
      </c>
      <c r="D63" s="7">
        <f>IF(A63="",0,VLOOKUP($A63,Tabelle2[[Fahrzeuge]:[G]],4,FALSE))</f>
        <v>0</v>
      </c>
      <c r="E63" s="7">
        <f>IF(A63="",0,VLOOKUP($A63,Tabelle2[[Fahrzeuge]:[G]],5,FALSE))</f>
        <v>0</v>
      </c>
      <c r="F63" s="7">
        <f>IF(A63="",0,VLOOKUP($A63,Tabelle2[[Fahrzeuge]:[G]],6,FALSE))</f>
        <v>0</v>
      </c>
      <c r="G63" s="7">
        <f>IF(A63="",0,VLOOKUP($A63,Tabelle2[[Fahrzeuge]:[G]],7,FALSE))</f>
        <v>0</v>
      </c>
      <c r="H63" s="3"/>
      <c r="I63" s="3">
        <f t="shared" si="0"/>
        <v>0</v>
      </c>
      <c r="J63" s="14">
        <f t="shared" si="1"/>
        <v>0</v>
      </c>
      <c r="K63" s="3">
        <f>IF(A63="",4000,(VLOOKUP(A63,Tabelle2[[Fahrzeuge]:[VMAx]],8,FALSE)))</f>
        <v>4000</v>
      </c>
      <c r="L63" s="12"/>
      <c r="N63" s="20" t="s">
        <v>62</v>
      </c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</row>
    <row r="64" spans="1:58" ht="23.25" x14ac:dyDescent="0.35">
      <c r="A64" s="2"/>
      <c r="B64" s="2">
        <f>IF(A64="",0,VLOOKUP($A64,Tabelle2[[Fahrzeuge]:[G]],2,FALSE))</f>
        <v>0</v>
      </c>
      <c r="C64" s="10">
        <f>IF(A64="",0,VLOOKUP($A64,Tabelle2[[Fahrzeuge]:[G]],3,FALSE))</f>
        <v>0</v>
      </c>
      <c r="D64" s="10">
        <f>IF(A64="",0,VLOOKUP($A64,Tabelle2[[Fahrzeuge]:[G]],4,FALSE))</f>
        <v>0</v>
      </c>
      <c r="E64" s="10">
        <f>IF(A64="",0,VLOOKUP($A64,Tabelle2[[Fahrzeuge]:[G]],5,FALSE))</f>
        <v>0</v>
      </c>
      <c r="F64" s="10">
        <f>IF(A64="",0,VLOOKUP($A64,Tabelle2[[Fahrzeuge]:[G]],6,FALSE))</f>
        <v>0</v>
      </c>
      <c r="G64" s="10">
        <f>IF(A64="",0,VLOOKUP($A64,Tabelle2[[Fahrzeuge]:[G]],7,FALSE))</f>
        <v>0</v>
      </c>
      <c r="H64" s="2"/>
      <c r="I64" s="2">
        <f t="shared" si="0"/>
        <v>0</v>
      </c>
      <c r="J64" s="15">
        <f t="shared" si="1"/>
        <v>0</v>
      </c>
      <c r="K64" s="2">
        <f>IF(A64="",4000,(VLOOKUP(A64,Tabelle2[[Fahrzeuge]:[VMAx]],8,FALSE)))</f>
        <v>4000</v>
      </c>
      <c r="L64" s="12"/>
      <c r="N64" s="19" t="s">
        <v>63</v>
      </c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</row>
    <row r="65" spans="1:58" ht="23.25" x14ac:dyDescent="0.35">
      <c r="A65" s="3"/>
      <c r="B65" s="3">
        <f>IF(A65="",0,VLOOKUP($A65,Tabelle2[[Fahrzeuge]:[G]],2,FALSE))</f>
        <v>0</v>
      </c>
      <c r="C65" s="7">
        <f>IF(A65="",0,VLOOKUP($A65,Tabelle2[[Fahrzeuge]:[G]],3,FALSE))</f>
        <v>0</v>
      </c>
      <c r="D65" s="7">
        <f>IF(A65="",0,VLOOKUP($A65,Tabelle2[[Fahrzeuge]:[G]],4,FALSE))</f>
        <v>0</v>
      </c>
      <c r="E65" s="7">
        <f>IF(A65="",0,VLOOKUP($A65,Tabelle2[[Fahrzeuge]:[G]],5,FALSE))</f>
        <v>0</v>
      </c>
      <c r="F65" s="7">
        <f>IF(A65="",0,VLOOKUP($A65,Tabelle2[[Fahrzeuge]:[G]],6,FALSE))</f>
        <v>0</v>
      </c>
      <c r="G65" s="7">
        <f>IF(A65="",0,VLOOKUP($A65,Tabelle2[[Fahrzeuge]:[G]],7,FALSE))</f>
        <v>0</v>
      </c>
      <c r="H65" s="3"/>
      <c r="I65" s="3">
        <f t="shared" si="0"/>
        <v>0</v>
      </c>
      <c r="J65" s="14">
        <f t="shared" si="1"/>
        <v>0</v>
      </c>
      <c r="K65" s="3">
        <f>IF(A65="",4000,(VLOOKUP(A65,Tabelle2[[Fahrzeuge]:[VMAx]],8,FALSE)))</f>
        <v>4000</v>
      </c>
      <c r="L65" s="12"/>
      <c r="N65" s="20" t="s">
        <v>64</v>
      </c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</row>
    <row r="66" spans="1:58" ht="23.25" x14ac:dyDescent="0.35">
      <c r="A66" s="2"/>
      <c r="B66" s="2">
        <f>IF(A66="",0,VLOOKUP($A66,Tabelle2[[Fahrzeuge]:[G]],2,FALSE))</f>
        <v>0</v>
      </c>
      <c r="C66" s="10">
        <f>IF(A66="",0,VLOOKUP($A66,Tabelle2[[Fahrzeuge]:[G]],3,FALSE))</f>
        <v>0</v>
      </c>
      <c r="D66" s="10">
        <f>IF(A66="",0,VLOOKUP($A66,Tabelle2[[Fahrzeuge]:[G]],4,FALSE))</f>
        <v>0</v>
      </c>
      <c r="E66" s="10">
        <f>IF(A66="",0,VLOOKUP($A66,Tabelle2[[Fahrzeuge]:[G]],5,FALSE))</f>
        <v>0</v>
      </c>
      <c r="F66" s="10">
        <f>IF(A66="",0,VLOOKUP($A66,Tabelle2[[Fahrzeuge]:[G]],6,FALSE))</f>
        <v>0</v>
      </c>
      <c r="G66" s="10">
        <f>IF(A66="",0,VLOOKUP($A66,Tabelle2[[Fahrzeuge]:[G]],7,FALSE))</f>
        <v>0</v>
      </c>
      <c r="H66" s="2"/>
      <c r="I66" s="2">
        <f t="shared" si="0"/>
        <v>0</v>
      </c>
      <c r="J66" s="15">
        <f t="shared" si="1"/>
        <v>0</v>
      </c>
      <c r="K66" s="2">
        <f>IF(A66="",4000,(VLOOKUP(A66,Tabelle2[[Fahrzeuge]:[VMAx]],8,FALSE)))</f>
        <v>4000</v>
      </c>
      <c r="L66" s="12"/>
      <c r="N66" s="19" t="s">
        <v>65</v>
      </c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</row>
    <row r="67" spans="1:58" ht="23.25" x14ac:dyDescent="0.35">
      <c r="A67" s="3"/>
      <c r="B67" s="3">
        <f>IF(A67="",0,VLOOKUP($A67,Tabelle2[[Fahrzeuge]:[G]],2,FALSE))</f>
        <v>0</v>
      </c>
      <c r="C67" s="7">
        <f>IF(A67="",0,VLOOKUP($A67,Tabelle2[[Fahrzeuge]:[G]],3,FALSE))</f>
        <v>0</v>
      </c>
      <c r="D67" s="7">
        <f>IF(A67="",0,VLOOKUP($A67,Tabelle2[[Fahrzeuge]:[G]],4,FALSE))</f>
        <v>0</v>
      </c>
      <c r="E67" s="7">
        <f>IF(A67="",0,VLOOKUP($A67,Tabelle2[[Fahrzeuge]:[G]],5,FALSE))</f>
        <v>0</v>
      </c>
      <c r="F67" s="7">
        <f>IF(A67="",0,VLOOKUP($A67,Tabelle2[[Fahrzeuge]:[G]],6,FALSE))</f>
        <v>0</v>
      </c>
      <c r="G67" s="7">
        <f>IF(A67="",0,VLOOKUP($A67,Tabelle2[[Fahrzeuge]:[G]],7,FALSE))</f>
        <v>0</v>
      </c>
      <c r="H67" s="3"/>
      <c r="I67" s="3">
        <f t="shared" si="0"/>
        <v>0</v>
      </c>
      <c r="J67" s="14">
        <f t="shared" si="1"/>
        <v>0</v>
      </c>
      <c r="K67" s="3">
        <f>IF(A67="",4000,(VLOOKUP(A67,Tabelle2[[Fahrzeuge]:[VMAx]],8,FALSE)))</f>
        <v>4000</v>
      </c>
      <c r="L67" s="12"/>
      <c r="N67" s="20" t="s">
        <v>66</v>
      </c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</row>
    <row r="68" spans="1:58" ht="23.25" x14ac:dyDescent="0.35">
      <c r="A68" s="2"/>
      <c r="B68" s="2">
        <f>IF(A68="",0,VLOOKUP($A68,Tabelle2[[Fahrzeuge]:[G]],2,FALSE))</f>
        <v>0</v>
      </c>
      <c r="C68" s="10">
        <f>IF(A68="",0,VLOOKUP($A68,Tabelle2[[Fahrzeuge]:[G]],3,FALSE))</f>
        <v>0</v>
      </c>
      <c r="D68" s="10">
        <f>IF(A68="",0,VLOOKUP($A68,Tabelle2[[Fahrzeuge]:[G]],4,FALSE))</f>
        <v>0</v>
      </c>
      <c r="E68" s="10">
        <f>IF(A68="",0,VLOOKUP($A68,Tabelle2[[Fahrzeuge]:[G]],5,FALSE))</f>
        <v>0</v>
      </c>
      <c r="F68" s="10">
        <f>IF(A68="",0,VLOOKUP($A68,Tabelle2[[Fahrzeuge]:[G]],6,FALSE))</f>
        <v>0</v>
      </c>
      <c r="G68" s="10">
        <f>IF(A68="",0,VLOOKUP($A68,Tabelle2[[Fahrzeuge]:[G]],7,FALSE))</f>
        <v>0</v>
      </c>
      <c r="H68" s="2"/>
      <c r="I68" s="2">
        <f t="shared" ref="I68:I131" si="2">IF(H68=0,0,IF(H68=1,C68,IF(H68=2,D68,IF(H68=3,E68,IF(H68=4,F68,G68)))))</f>
        <v>0</v>
      </c>
      <c r="J68" s="15">
        <f t="shared" ref="J68:J131" si="3">IF(H68="",0,(I68*100)/$C$1)</f>
        <v>0</v>
      </c>
      <c r="K68" s="2">
        <f>IF(A68="",4000,(VLOOKUP(A68,Tabelle2[[Fahrzeuge]:[VMAx]],8,FALSE)))</f>
        <v>4000</v>
      </c>
      <c r="L68" s="12"/>
      <c r="N68" s="19" t="s">
        <v>67</v>
      </c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</row>
    <row r="69" spans="1:58" ht="23.25" x14ac:dyDescent="0.35">
      <c r="A69" s="3"/>
      <c r="B69" s="3">
        <f>IF(A69="",0,VLOOKUP($A69,Tabelle2[[Fahrzeuge]:[G]],2,FALSE))</f>
        <v>0</v>
      </c>
      <c r="C69" s="7">
        <f>IF(A69="",0,VLOOKUP($A69,Tabelle2[[Fahrzeuge]:[G]],3,FALSE))</f>
        <v>0</v>
      </c>
      <c r="D69" s="7">
        <f>IF(A69="",0,VLOOKUP($A69,Tabelle2[[Fahrzeuge]:[G]],4,FALSE))</f>
        <v>0</v>
      </c>
      <c r="E69" s="7">
        <f>IF(A69="",0,VLOOKUP($A69,Tabelle2[[Fahrzeuge]:[G]],5,FALSE))</f>
        <v>0</v>
      </c>
      <c r="F69" s="7">
        <f>IF(A69="",0,VLOOKUP($A69,Tabelle2[[Fahrzeuge]:[G]],6,FALSE))</f>
        <v>0</v>
      </c>
      <c r="G69" s="7">
        <f>IF(A69="",0,VLOOKUP($A69,Tabelle2[[Fahrzeuge]:[G]],7,FALSE))</f>
        <v>0</v>
      </c>
      <c r="H69" s="3"/>
      <c r="I69" s="3">
        <f t="shared" si="2"/>
        <v>0</v>
      </c>
      <c r="J69" s="14">
        <f t="shared" si="3"/>
        <v>0</v>
      </c>
      <c r="K69" s="3">
        <f>IF(A69="",4000,(VLOOKUP(A69,Tabelle2[[Fahrzeuge]:[VMAx]],8,FALSE)))</f>
        <v>4000</v>
      </c>
      <c r="L69" s="12"/>
      <c r="N69" s="20" t="s">
        <v>68</v>
      </c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</row>
    <row r="70" spans="1:58" ht="23.25" x14ac:dyDescent="0.35">
      <c r="A70" s="2"/>
      <c r="B70" s="2">
        <f>IF(A70="",0,VLOOKUP($A70,Tabelle2[[Fahrzeuge]:[G]],2,FALSE))</f>
        <v>0</v>
      </c>
      <c r="C70" s="10">
        <f>IF(A70="",0,VLOOKUP($A70,Tabelle2[[Fahrzeuge]:[G]],3,FALSE))</f>
        <v>0</v>
      </c>
      <c r="D70" s="10">
        <f>IF(A70="",0,VLOOKUP($A70,Tabelle2[[Fahrzeuge]:[G]],4,FALSE))</f>
        <v>0</v>
      </c>
      <c r="E70" s="10">
        <f>IF(A70="",0,VLOOKUP($A70,Tabelle2[[Fahrzeuge]:[G]],5,FALSE))</f>
        <v>0</v>
      </c>
      <c r="F70" s="10">
        <f>IF(A70="",0,VLOOKUP($A70,Tabelle2[[Fahrzeuge]:[G]],6,FALSE))</f>
        <v>0</v>
      </c>
      <c r="G70" s="10">
        <f>IF(A70="",0,VLOOKUP($A70,Tabelle2[[Fahrzeuge]:[G]],7,FALSE))</f>
        <v>0</v>
      </c>
      <c r="H70" s="2"/>
      <c r="I70" s="2">
        <f t="shared" si="2"/>
        <v>0</v>
      </c>
      <c r="J70" s="15">
        <f t="shared" si="3"/>
        <v>0</v>
      </c>
      <c r="K70" s="2">
        <f>IF(A70="",4000,(VLOOKUP(A70,Tabelle2[[Fahrzeuge]:[VMAx]],8,FALSE)))</f>
        <v>4000</v>
      </c>
      <c r="L70" s="12"/>
      <c r="N70" s="19" t="s">
        <v>69</v>
      </c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</row>
    <row r="71" spans="1:58" ht="23.25" x14ac:dyDescent="0.35">
      <c r="A71" s="3"/>
      <c r="B71" s="3">
        <f>IF(A71="",0,VLOOKUP($A71,Tabelle2[[Fahrzeuge]:[G]],2,FALSE))</f>
        <v>0</v>
      </c>
      <c r="C71" s="7">
        <f>IF(A71="",0,VLOOKUP($A71,Tabelle2[[Fahrzeuge]:[G]],3,FALSE))</f>
        <v>0</v>
      </c>
      <c r="D71" s="7">
        <f>IF(A71="",0,VLOOKUP($A71,Tabelle2[[Fahrzeuge]:[G]],4,FALSE))</f>
        <v>0</v>
      </c>
      <c r="E71" s="7">
        <f>IF(A71="",0,VLOOKUP($A71,Tabelle2[[Fahrzeuge]:[G]],5,FALSE))</f>
        <v>0</v>
      </c>
      <c r="F71" s="7">
        <f>IF(A71="",0,VLOOKUP($A71,Tabelle2[[Fahrzeuge]:[G]],6,FALSE))</f>
        <v>0</v>
      </c>
      <c r="G71" s="7">
        <f>IF(A71="",0,VLOOKUP($A71,Tabelle2[[Fahrzeuge]:[G]],7,FALSE))</f>
        <v>0</v>
      </c>
      <c r="H71" s="3"/>
      <c r="I71" s="3">
        <f t="shared" si="2"/>
        <v>0</v>
      </c>
      <c r="J71" s="14">
        <f t="shared" si="3"/>
        <v>0</v>
      </c>
      <c r="K71" s="3">
        <f>IF(A71="",4000,(VLOOKUP(A71,Tabelle2[[Fahrzeuge]:[VMAx]],8,FALSE)))</f>
        <v>4000</v>
      </c>
      <c r="L71" s="12"/>
      <c r="N71" s="20" t="s">
        <v>69</v>
      </c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</row>
    <row r="72" spans="1:58" ht="23.25" x14ac:dyDescent="0.35">
      <c r="A72" s="2"/>
      <c r="B72" s="2">
        <f>IF(A72="",0,VLOOKUP($A72,Tabelle2[[Fahrzeuge]:[G]],2,FALSE))</f>
        <v>0</v>
      </c>
      <c r="C72" s="10">
        <f>IF(A72="",0,VLOOKUP($A72,Tabelle2[[Fahrzeuge]:[G]],3,FALSE))</f>
        <v>0</v>
      </c>
      <c r="D72" s="10">
        <f>IF(A72="",0,VLOOKUP($A72,Tabelle2[[Fahrzeuge]:[G]],4,FALSE))</f>
        <v>0</v>
      </c>
      <c r="E72" s="10">
        <f>IF(A72="",0,VLOOKUP($A72,Tabelle2[[Fahrzeuge]:[G]],5,FALSE))</f>
        <v>0</v>
      </c>
      <c r="F72" s="10">
        <f>IF(A72="",0,VLOOKUP($A72,Tabelle2[[Fahrzeuge]:[G]],6,FALSE))</f>
        <v>0</v>
      </c>
      <c r="G72" s="10">
        <f>IF(A72="",0,VLOOKUP($A72,Tabelle2[[Fahrzeuge]:[G]],7,FALSE))</f>
        <v>0</v>
      </c>
      <c r="H72" s="2"/>
      <c r="I72" s="2">
        <f t="shared" si="2"/>
        <v>0</v>
      </c>
      <c r="J72" s="15">
        <f t="shared" si="3"/>
        <v>0</v>
      </c>
      <c r="K72" s="2">
        <f>IF(A72="",4000,(VLOOKUP(A72,Tabelle2[[Fahrzeuge]:[VMAx]],8,FALSE)))</f>
        <v>4000</v>
      </c>
      <c r="L72" s="12"/>
      <c r="N72" s="19" t="s">
        <v>70</v>
      </c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</row>
    <row r="73" spans="1:58" ht="23.25" x14ac:dyDescent="0.35">
      <c r="A73" s="3"/>
      <c r="B73" s="3">
        <f>IF(A73="",0,VLOOKUP($A73,Tabelle2[[Fahrzeuge]:[G]],2,FALSE))</f>
        <v>0</v>
      </c>
      <c r="C73" s="7">
        <f>IF(A73="",0,VLOOKUP($A73,Tabelle2[[Fahrzeuge]:[G]],3,FALSE))</f>
        <v>0</v>
      </c>
      <c r="D73" s="7">
        <f>IF(A73="",0,VLOOKUP($A73,Tabelle2[[Fahrzeuge]:[G]],4,FALSE))</f>
        <v>0</v>
      </c>
      <c r="E73" s="7">
        <f>IF(A73="",0,VLOOKUP($A73,Tabelle2[[Fahrzeuge]:[G]],5,FALSE))</f>
        <v>0</v>
      </c>
      <c r="F73" s="7">
        <f>IF(A73="",0,VLOOKUP($A73,Tabelle2[[Fahrzeuge]:[G]],6,FALSE))</f>
        <v>0</v>
      </c>
      <c r="G73" s="7">
        <f>IF(A73="",0,VLOOKUP($A73,Tabelle2[[Fahrzeuge]:[G]],7,FALSE))</f>
        <v>0</v>
      </c>
      <c r="H73" s="3"/>
      <c r="I73" s="3">
        <f t="shared" si="2"/>
        <v>0</v>
      </c>
      <c r="J73" s="14">
        <f t="shared" si="3"/>
        <v>0</v>
      </c>
      <c r="K73" s="3">
        <f>IF(A73="",4000,(VLOOKUP(A73,Tabelle2[[Fahrzeuge]:[VMAx]],8,FALSE)))</f>
        <v>4000</v>
      </c>
      <c r="L73" s="12"/>
      <c r="N73" s="20" t="s">
        <v>71</v>
      </c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</row>
    <row r="74" spans="1:58" ht="23.25" x14ac:dyDescent="0.35">
      <c r="A74" s="2"/>
      <c r="B74" s="2">
        <f>IF(A74="",0,VLOOKUP($A74,Tabelle2[[Fahrzeuge]:[G]],2,FALSE))</f>
        <v>0</v>
      </c>
      <c r="C74" s="10">
        <f>IF(A74="",0,VLOOKUP($A74,Tabelle2[[Fahrzeuge]:[G]],3,FALSE))</f>
        <v>0</v>
      </c>
      <c r="D74" s="10">
        <f>IF(A74="",0,VLOOKUP($A74,Tabelle2[[Fahrzeuge]:[G]],4,FALSE))</f>
        <v>0</v>
      </c>
      <c r="E74" s="10">
        <f>IF(A74="",0,VLOOKUP($A74,Tabelle2[[Fahrzeuge]:[G]],5,FALSE))</f>
        <v>0</v>
      </c>
      <c r="F74" s="10">
        <f>IF(A74="",0,VLOOKUP($A74,Tabelle2[[Fahrzeuge]:[G]],6,FALSE))</f>
        <v>0</v>
      </c>
      <c r="G74" s="10">
        <f>IF(A74="",0,VLOOKUP($A74,Tabelle2[[Fahrzeuge]:[G]],7,FALSE))</f>
        <v>0</v>
      </c>
      <c r="H74" s="2"/>
      <c r="I74" s="2">
        <f t="shared" si="2"/>
        <v>0</v>
      </c>
      <c r="J74" s="15">
        <f t="shared" si="3"/>
        <v>0</v>
      </c>
      <c r="K74" s="2">
        <f>IF(A74="",4000,(VLOOKUP(A74,Tabelle2[[Fahrzeuge]:[VMAx]],8,FALSE)))</f>
        <v>4000</v>
      </c>
      <c r="L74" s="12"/>
      <c r="N74" s="19" t="s">
        <v>72</v>
      </c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</row>
    <row r="75" spans="1:58" ht="23.25" x14ac:dyDescent="0.35">
      <c r="A75" s="3"/>
      <c r="B75" s="3">
        <f>IF(A75="",0,VLOOKUP($A75,Tabelle2[[Fahrzeuge]:[G]],2,FALSE))</f>
        <v>0</v>
      </c>
      <c r="C75" s="7">
        <f>IF(A75="",0,VLOOKUP($A75,Tabelle2[[Fahrzeuge]:[G]],3,FALSE))</f>
        <v>0</v>
      </c>
      <c r="D75" s="7">
        <f>IF(A75="",0,VLOOKUP($A75,Tabelle2[[Fahrzeuge]:[G]],4,FALSE))</f>
        <v>0</v>
      </c>
      <c r="E75" s="7">
        <f>IF(A75="",0,VLOOKUP($A75,Tabelle2[[Fahrzeuge]:[G]],5,FALSE))</f>
        <v>0</v>
      </c>
      <c r="F75" s="7">
        <f>IF(A75="",0,VLOOKUP($A75,Tabelle2[[Fahrzeuge]:[G]],6,FALSE))</f>
        <v>0</v>
      </c>
      <c r="G75" s="7">
        <f>IF(A75="",0,VLOOKUP($A75,Tabelle2[[Fahrzeuge]:[G]],7,FALSE))</f>
        <v>0</v>
      </c>
      <c r="H75" s="3"/>
      <c r="I75" s="3">
        <f t="shared" si="2"/>
        <v>0</v>
      </c>
      <c r="J75" s="14">
        <f t="shared" si="3"/>
        <v>0</v>
      </c>
      <c r="K75" s="3">
        <f>IF(A75="",4000,(VLOOKUP(A75,Tabelle2[[Fahrzeuge]:[VMAx]],8,FALSE)))</f>
        <v>4000</v>
      </c>
      <c r="L75" s="12"/>
      <c r="N75" s="20" t="s">
        <v>73</v>
      </c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</row>
    <row r="76" spans="1:58" ht="23.25" x14ac:dyDescent="0.35">
      <c r="A76" s="2"/>
      <c r="B76" s="2">
        <f>IF(A76="",0,VLOOKUP($A76,Tabelle2[[Fahrzeuge]:[G]],2,FALSE))</f>
        <v>0</v>
      </c>
      <c r="C76" s="10">
        <f>IF(A76="",0,VLOOKUP($A76,Tabelle2[[Fahrzeuge]:[G]],3,FALSE))</f>
        <v>0</v>
      </c>
      <c r="D76" s="10">
        <f>IF(A76="",0,VLOOKUP($A76,Tabelle2[[Fahrzeuge]:[G]],4,FALSE))</f>
        <v>0</v>
      </c>
      <c r="E76" s="10">
        <f>IF(A76="",0,VLOOKUP($A76,Tabelle2[[Fahrzeuge]:[G]],5,FALSE))</f>
        <v>0</v>
      </c>
      <c r="F76" s="10">
        <f>IF(A76="",0,VLOOKUP($A76,Tabelle2[[Fahrzeuge]:[G]],6,FALSE))</f>
        <v>0</v>
      </c>
      <c r="G76" s="10">
        <f>IF(A76="",0,VLOOKUP($A76,Tabelle2[[Fahrzeuge]:[G]],7,FALSE))</f>
        <v>0</v>
      </c>
      <c r="H76" s="2"/>
      <c r="I76" s="2">
        <f t="shared" si="2"/>
        <v>0</v>
      </c>
      <c r="J76" s="15">
        <f t="shared" si="3"/>
        <v>0</v>
      </c>
      <c r="K76" s="2">
        <f>IF(A76="",4000,(VLOOKUP(A76,Tabelle2[[Fahrzeuge]:[VMAx]],8,FALSE)))</f>
        <v>4000</v>
      </c>
      <c r="L76" s="12"/>
      <c r="N76" s="19" t="s">
        <v>74</v>
      </c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</row>
    <row r="77" spans="1:58" ht="23.25" x14ac:dyDescent="0.35">
      <c r="A77" s="3"/>
      <c r="B77" s="3">
        <f>IF(A77="",0,VLOOKUP($A77,Tabelle2[[Fahrzeuge]:[G]],2,FALSE))</f>
        <v>0</v>
      </c>
      <c r="C77" s="7">
        <f>IF(A77="",0,VLOOKUP($A77,Tabelle2[[Fahrzeuge]:[G]],3,FALSE))</f>
        <v>0</v>
      </c>
      <c r="D77" s="7">
        <f>IF(A77="",0,VLOOKUP($A77,Tabelle2[[Fahrzeuge]:[G]],4,FALSE))</f>
        <v>0</v>
      </c>
      <c r="E77" s="7">
        <f>IF(A77="",0,VLOOKUP($A77,Tabelle2[[Fahrzeuge]:[G]],5,FALSE))</f>
        <v>0</v>
      </c>
      <c r="F77" s="7">
        <f>IF(A77="",0,VLOOKUP($A77,Tabelle2[[Fahrzeuge]:[G]],6,FALSE))</f>
        <v>0</v>
      </c>
      <c r="G77" s="7">
        <f>IF(A77="",0,VLOOKUP($A77,Tabelle2[[Fahrzeuge]:[G]],7,FALSE))</f>
        <v>0</v>
      </c>
      <c r="H77" s="3"/>
      <c r="I77" s="3">
        <f t="shared" si="2"/>
        <v>0</v>
      </c>
      <c r="J77" s="14">
        <f t="shared" si="3"/>
        <v>0</v>
      </c>
      <c r="K77" s="3">
        <f>IF(A77="",4000,(VLOOKUP(A77,Tabelle2[[Fahrzeuge]:[VMAx]],8,FALSE)))</f>
        <v>4000</v>
      </c>
      <c r="L77" s="12"/>
      <c r="N77" s="20" t="s">
        <v>75</v>
      </c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</row>
    <row r="78" spans="1:58" ht="23.25" x14ac:dyDescent="0.35">
      <c r="A78" s="2"/>
      <c r="B78" s="2">
        <f>IF(A78="",0,VLOOKUP($A78,Tabelle2[[Fahrzeuge]:[G]],2,FALSE))</f>
        <v>0</v>
      </c>
      <c r="C78" s="10">
        <f>IF(A78="",0,VLOOKUP($A78,Tabelle2[[Fahrzeuge]:[G]],3,FALSE))</f>
        <v>0</v>
      </c>
      <c r="D78" s="10">
        <f>IF(A78="",0,VLOOKUP($A78,Tabelle2[[Fahrzeuge]:[G]],4,FALSE))</f>
        <v>0</v>
      </c>
      <c r="E78" s="10">
        <f>IF(A78="",0,VLOOKUP($A78,Tabelle2[[Fahrzeuge]:[G]],5,FALSE))</f>
        <v>0</v>
      </c>
      <c r="F78" s="10">
        <f>IF(A78="",0,VLOOKUP($A78,Tabelle2[[Fahrzeuge]:[G]],6,FALSE))</f>
        <v>0</v>
      </c>
      <c r="G78" s="10">
        <f>IF(A78="",0,VLOOKUP($A78,Tabelle2[[Fahrzeuge]:[G]],7,FALSE))</f>
        <v>0</v>
      </c>
      <c r="H78" s="2"/>
      <c r="I78" s="2">
        <f t="shared" si="2"/>
        <v>0</v>
      </c>
      <c r="J78" s="15">
        <f t="shared" si="3"/>
        <v>0</v>
      </c>
      <c r="K78" s="2">
        <f>IF(A78="",4000,(VLOOKUP(A78,Tabelle2[[Fahrzeuge]:[VMAx]],8,FALSE)))</f>
        <v>4000</v>
      </c>
      <c r="L78" s="12"/>
      <c r="N78" s="19" t="s">
        <v>76</v>
      </c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</row>
    <row r="79" spans="1:58" ht="23.25" x14ac:dyDescent="0.35">
      <c r="A79" s="3"/>
      <c r="B79" s="3">
        <f>IF(A79="",0,VLOOKUP($A79,Tabelle2[[Fahrzeuge]:[G]],2,FALSE))</f>
        <v>0</v>
      </c>
      <c r="C79" s="7">
        <f>IF(A79="",0,VLOOKUP($A79,Tabelle2[[Fahrzeuge]:[G]],3,FALSE))</f>
        <v>0</v>
      </c>
      <c r="D79" s="7">
        <f>IF(A79="",0,VLOOKUP($A79,Tabelle2[[Fahrzeuge]:[G]],4,FALSE))</f>
        <v>0</v>
      </c>
      <c r="E79" s="7">
        <f>IF(A79="",0,VLOOKUP($A79,Tabelle2[[Fahrzeuge]:[G]],5,FALSE))</f>
        <v>0</v>
      </c>
      <c r="F79" s="7">
        <f>IF(A79="",0,VLOOKUP($A79,Tabelle2[[Fahrzeuge]:[G]],6,FALSE))</f>
        <v>0</v>
      </c>
      <c r="G79" s="7">
        <f>IF(A79="",0,VLOOKUP($A79,Tabelle2[[Fahrzeuge]:[G]],7,FALSE))</f>
        <v>0</v>
      </c>
      <c r="H79" s="3"/>
      <c r="I79" s="3">
        <f t="shared" si="2"/>
        <v>0</v>
      </c>
      <c r="J79" s="14">
        <f t="shared" si="3"/>
        <v>0</v>
      </c>
      <c r="K79" s="3">
        <f>IF(A79="",4000,(VLOOKUP(A79,Tabelle2[[Fahrzeuge]:[VMAx]],8,FALSE)))</f>
        <v>4000</v>
      </c>
      <c r="L79" s="12"/>
      <c r="N79" s="20" t="s">
        <v>77</v>
      </c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</row>
    <row r="80" spans="1:58" ht="23.25" x14ac:dyDescent="0.35">
      <c r="A80" s="2"/>
      <c r="B80" s="2">
        <f>IF(A80="",0,VLOOKUP($A80,Tabelle2[[Fahrzeuge]:[G]],2,FALSE))</f>
        <v>0</v>
      </c>
      <c r="C80" s="10">
        <f>IF(A80="",0,VLOOKUP($A80,Tabelle2[[Fahrzeuge]:[G]],3,FALSE))</f>
        <v>0</v>
      </c>
      <c r="D80" s="10">
        <f>IF(A80="",0,VLOOKUP($A80,Tabelle2[[Fahrzeuge]:[G]],4,FALSE))</f>
        <v>0</v>
      </c>
      <c r="E80" s="10">
        <f>IF(A80="",0,VLOOKUP($A80,Tabelle2[[Fahrzeuge]:[G]],5,FALSE))</f>
        <v>0</v>
      </c>
      <c r="F80" s="10">
        <f>IF(A80="",0,VLOOKUP($A80,Tabelle2[[Fahrzeuge]:[G]],6,FALSE))</f>
        <v>0</v>
      </c>
      <c r="G80" s="10">
        <f>IF(A80="",0,VLOOKUP($A80,Tabelle2[[Fahrzeuge]:[G]],7,FALSE))</f>
        <v>0</v>
      </c>
      <c r="H80" s="2"/>
      <c r="I80" s="2">
        <f t="shared" si="2"/>
        <v>0</v>
      </c>
      <c r="J80" s="15">
        <f t="shared" si="3"/>
        <v>0</v>
      </c>
      <c r="K80" s="2">
        <f>IF(A80="",4000,(VLOOKUP(A80,Tabelle2[[Fahrzeuge]:[VMAx]],8,FALSE)))</f>
        <v>4000</v>
      </c>
      <c r="L80" s="12"/>
      <c r="N80" s="19" t="s">
        <v>78</v>
      </c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</row>
    <row r="81" spans="1:58" ht="23.25" x14ac:dyDescent="0.35">
      <c r="A81" s="3"/>
      <c r="B81" s="3">
        <f>IF(A81="",0,VLOOKUP($A81,Tabelle2[[Fahrzeuge]:[G]],2,FALSE))</f>
        <v>0</v>
      </c>
      <c r="C81" s="7">
        <f>IF(A81="",0,VLOOKUP($A81,Tabelle2[[Fahrzeuge]:[G]],3,FALSE))</f>
        <v>0</v>
      </c>
      <c r="D81" s="7">
        <f>IF(A81="",0,VLOOKUP($A81,Tabelle2[[Fahrzeuge]:[G]],4,FALSE))</f>
        <v>0</v>
      </c>
      <c r="E81" s="7">
        <f>IF(A81="",0,VLOOKUP($A81,Tabelle2[[Fahrzeuge]:[G]],5,FALSE))</f>
        <v>0</v>
      </c>
      <c r="F81" s="7">
        <f>IF(A81="",0,VLOOKUP($A81,Tabelle2[[Fahrzeuge]:[G]],6,FALSE))</f>
        <v>0</v>
      </c>
      <c r="G81" s="7">
        <f>IF(A81="",0,VLOOKUP($A81,Tabelle2[[Fahrzeuge]:[G]],7,FALSE))</f>
        <v>0</v>
      </c>
      <c r="H81" s="3"/>
      <c r="I81" s="3">
        <f t="shared" si="2"/>
        <v>0</v>
      </c>
      <c r="J81" s="14">
        <f t="shared" si="3"/>
        <v>0</v>
      </c>
      <c r="K81" s="3">
        <f>IF(A81="",4000,(VLOOKUP(A81,Tabelle2[[Fahrzeuge]:[VMAx]],8,FALSE)))</f>
        <v>4000</v>
      </c>
      <c r="L81" s="12"/>
      <c r="N81" s="20" t="s">
        <v>79</v>
      </c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</row>
    <row r="82" spans="1:58" ht="23.25" x14ac:dyDescent="0.35">
      <c r="A82" s="2"/>
      <c r="B82" s="2">
        <f>IF(A82="",0,VLOOKUP($A82,Tabelle2[[Fahrzeuge]:[G]],2,FALSE))</f>
        <v>0</v>
      </c>
      <c r="C82" s="10">
        <f>IF(A82="",0,VLOOKUP($A82,Tabelle2[[Fahrzeuge]:[G]],3,FALSE))</f>
        <v>0</v>
      </c>
      <c r="D82" s="10">
        <f>IF(A82="",0,VLOOKUP($A82,Tabelle2[[Fahrzeuge]:[G]],4,FALSE))</f>
        <v>0</v>
      </c>
      <c r="E82" s="10">
        <f>IF(A82="",0,VLOOKUP($A82,Tabelle2[[Fahrzeuge]:[G]],5,FALSE))</f>
        <v>0</v>
      </c>
      <c r="F82" s="10">
        <f>IF(A82="",0,VLOOKUP($A82,Tabelle2[[Fahrzeuge]:[G]],6,FALSE))</f>
        <v>0</v>
      </c>
      <c r="G82" s="10">
        <f>IF(A82="",0,VLOOKUP($A82,Tabelle2[[Fahrzeuge]:[G]],7,FALSE))</f>
        <v>0</v>
      </c>
      <c r="H82" s="2"/>
      <c r="I82" s="2">
        <f t="shared" si="2"/>
        <v>0</v>
      </c>
      <c r="J82" s="15">
        <f t="shared" si="3"/>
        <v>0</v>
      </c>
      <c r="K82" s="2">
        <f>IF(A82="",4000,(VLOOKUP(A82,Tabelle2[[Fahrzeuge]:[VMAx]],8,FALSE)))</f>
        <v>4000</v>
      </c>
      <c r="L82" s="12"/>
      <c r="N82" s="19" t="s">
        <v>80</v>
      </c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</row>
    <row r="83" spans="1:58" ht="23.25" x14ac:dyDescent="0.35">
      <c r="A83" s="3"/>
      <c r="B83" s="3">
        <f>IF(A83="",0,VLOOKUP($A83,Tabelle2[[Fahrzeuge]:[G]],2,FALSE))</f>
        <v>0</v>
      </c>
      <c r="C83" s="7">
        <f>IF(A83="",0,VLOOKUP($A83,Tabelle2[[Fahrzeuge]:[G]],3,FALSE))</f>
        <v>0</v>
      </c>
      <c r="D83" s="7">
        <f>IF(A83="",0,VLOOKUP($A83,Tabelle2[[Fahrzeuge]:[G]],4,FALSE))</f>
        <v>0</v>
      </c>
      <c r="E83" s="7">
        <f>IF(A83="",0,VLOOKUP($A83,Tabelle2[[Fahrzeuge]:[G]],5,FALSE))</f>
        <v>0</v>
      </c>
      <c r="F83" s="7">
        <f>IF(A83="",0,VLOOKUP($A83,Tabelle2[[Fahrzeuge]:[G]],6,FALSE))</f>
        <v>0</v>
      </c>
      <c r="G83" s="7">
        <f>IF(A83="",0,VLOOKUP($A83,Tabelle2[[Fahrzeuge]:[G]],7,FALSE))</f>
        <v>0</v>
      </c>
      <c r="H83" s="3"/>
      <c r="I83" s="3">
        <f t="shared" si="2"/>
        <v>0</v>
      </c>
      <c r="J83" s="14">
        <f t="shared" si="3"/>
        <v>0</v>
      </c>
      <c r="K83" s="3">
        <f>IF(A83="",4000,(VLOOKUP(A83,Tabelle2[[Fahrzeuge]:[VMAx]],8,FALSE)))</f>
        <v>4000</v>
      </c>
      <c r="L83" s="12"/>
      <c r="N83" s="20" t="s">
        <v>81</v>
      </c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</row>
    <row r="84" spans="1:58" ht="23.25" x14ac:dyDescent="0.35">
      <c r="A84" s="2"/>
      <c r="B84" s="2">
        <f>IF(A84="",0,VLOOKUP($A84,Tabelle2[[Fahrzeuge]:[G]],2,FALSE))</f>
        <v>0</v>
      </c>
      <c r="C84" s="10">
        <f>IF(A84="",0,VLOOKUP($A84,Tabelle2[[Fahrzeuge]:[G]],3,FALSE))</f>
        <v>0</v>
      </c>
      <c r="D84" s="10">
        <f>IF(A84="",0,VLOOKUP($A84,Tabelle2[[Fahrzeuge]:[G]],4,FALSE))</f>
        <v>0</v>
      </c>
      <c r="E84" s="10">
        <f>IF(A84="",0,VLOOKUP($A84,Tabelle2[[Fahrzeuge]:[G]],5,FALSE))</f>
        <v>0</v>
      </c>
      <c r="F84" s="10">
        <f>IF(A84="",0,VLOOKUP($A84,Tabelle2[[Fahrzeuge]:[G]],6,FALSE))</f>
        <v>0</v>
      </c>
      <c r="G84" s="10">
        <f>IF(A84="",0,VLOOKUP($A84,Tabelle2[[Fahrzeuge]:[G]],7,FALSE))</f>
        <v>0</v>
      </c>
      <c r="H84" s="2"/>
      <c r="I84" s="2">
        <f t="shared" si="2"/>
        <v>0</v>
      </c>
      <c r="J84" s="15">
        <f t="shared" si="3"/>
        <v>0</v>
      </c>
      <c r="K84" s="2">
        <f>IF(A84="",4000,(VLOOKUP(A84,Tabelle2[[Fahrzeuge]:[VMAx]],8,FALSE)))</f>
        <v>4000</v>
      </c>
      <c r="L84" s="12"/>
      <c r="N84" s="19" t="s">
        <v>82</v>
      </c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</row>
    <row r="85" spans="1:58" ht="23.25" x14ac:dyDescent="0.35">
      <c r="A85" s="3"/>
      <c r="B85" s="3">
        <f>IF(A85="",0,VLOOKUP($A85,Tabelle2[[Fahrzeuge]:[G]],2,FALSE))</f>
        <v>0</v>
      </c>
      <c r="C85" s="7">
        <f>IF(A85="",0,VLOOKUP($A85,Tabelle2[[Fahrzeuge]:[G]],3,FALSE))</f>
        <v>0</v>
      </c>
      <c r="D85" s="7">
        <f>IF(A85="",0,VLOOKUP($A85,Tabelle2[[Fahrzeuge]:[G]],4,FALSE))</f>
        <v>0</v>
      </c>
      <c r="E85" s="7">
        <f>IF(A85="",0,VLOOKUP($A85,Tabelle2[[Fahrzeuge]:[G]],5,FALSE))</f>
        <v>0</v>
      </c>
      <c r="F85" s="7">
        <f>IF(A85="",0,VLOOKUP($A85,Tabelle2[[Fahrzeuge]:[G]],6,FALSE))</f>
        <v>0</v>
      </c>
      <c r="G85" s="7">
        <f>IF(A85="",0,VLOOKUP($A85,Tabelle2[[Fahrzeuge]:[G]],7,FALSE))</f>
        <v>0</v>
      </c>
      <c r="H85" s="3"/>
      <c r="I85" s="3">
        <f t="shared" si="2"/>
        <v>0</v>
      </c>
      <c r="J85" s="14">
        <f t="shared" si="3"/>
        <v>0</v>
      </c>
      <c r="K85" s="3">
        <f>IF(A85="",4000,(VLOOKUP(A85,Tabelle2[[Fahrzeuge]:[VMAx]],8,FALSE)))</f>
        <v>4000</v>
      </c>
      <c r="L85" s="12"/>
      <c r="N85" s="20" t="s">
        <v>83</v>
      </c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</row>
    <row r="86" spans="1:58" ht="23.25" x14ac:dyDescent="0.35">
      <c r="A86" s="2"/>
      <c r="B86" s="2">
        <f>IF(A86="",0,VLOOKUP($A86,Tabelle2[[Fahrzeuge]:[G]],2,FALSE))</f>
        <v>0</v>
      </c>
      <c r="C86" s="10">
        <f>IF(A86="",0,VLOOKUP($A86,Tabelle2[[Fahrzeuge]:[G]],3,FALSE))</f>
        <v>0</v>
      </c>
      <c r="D86" s="10">
        <f>IF(A86="",0,VLOOKUP($A86,Tabelle2[[Fahrzeuge]:[G]],4,FALSE))</f>
        <v>0</v>
      </c>
      <c r="E86" s="10">
        <f>IF(A86="",0,VLOOKUP($A86,Tabelle2[[Fahrzeuge]:[G]],5,FALSE))</f>
        <v>0</v>
      </c>
      <c r="F86" s="10">
        <f>IF(A86="",0,VLOOKUP($A86,Tabelle2[[Fahrzeuge]:[G]],6,FALSE))</f>
        <v>0</v>
      </c>
      <c r="G86" s="10">
        <f>IF(A86="",0,VLOOKUP($A86,Tabelle2[[Fahrzeuge]:[G]],7,FALSE))</f>
        <v>0</v>
      </c>
      <c r="H86" s="2"/>
      <c r="I86" s="2">
        <f t="shared" si="2"/>
        <v>0</v>
      </c>
      <c r="J86" s="15">
        <f t="shared" si="3"/>
        <v>0</v>
      </c>
      <c r="K86" s="2">
        <f>IF(A86="",4000,(VLOOKUP(A86,Tabelle2[[Fahrzeuge]:[VMAx]],8,FALSE)))</f>
        <v>4000</v>
      </c>
      <c r="L86" s="12"/>
      <c r="N86" s="19" t="s">
        <v>81</v>
      </c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</row>
    <row r="87" spans="1:58" ht="23.25" x14ac:dyDescent="0.35">
      <c r="A87" s="3"/>
      <c r="B87" s="3">
        <f>IF(A87="",0,VLOOKUP($A87,Tabelle2[[Fahrzeuge]:[G]],2,FALSE))</f>
        <v>0</v>
      </c>
      <c r="C87" s="7">
        <f>IF(A87="",0,VLOOKUP($A87,Tabelle2[[Fahrzeuge]:[G]],3,FALSE))</f>
        <v>0</v>
      </c>
      <c r="D87" s="7">
        <f>IF(A87="",0,VLOOKUP($A87,Tabelle2[[Fahrzeuge]:[G]],4,FALSE))</f>
        <v>0</v>
      </c>
      <c r="E87" s="7">
        <f>IF(A87="",0,VLOOKUP($A87,Tabelle2[[Fahrzeuge]:[G]],5,FALSE))</f>
        <v>0</v>
      </c>
      <c r="F87" s="7">
        <f>IF(A87="",0,VLOOKUP($A87,Tabelle2[[Fahrzeuge]:[G]],6,FALSE))</f>
        <v>0</v>
      </c>
      <c r="G87" s="7">
        <f>IF(A87="",0,VLOOKUP($A87,Tabelle2[[Fahrzeuge]:[G]],7,FALSE))</f>
        <v>0</v>
      </c>
      <c r="H87" s="3"/>
      <c r="I87" s="3">
        <f t="shared" si="2"/>
        <v>0</v>
      </c>
      <c r="J87" s="14">
        <f t="shared" si="3"/>
        <v>0</v>
      </c>
      <c r="K87" s="3">
        <f>IF(A87="",4000,(VLOOKUP(A87,Tabelle2[[Fahrzeuge]:[VMAx]],8,FALSE)))</f>
        <v>4000</v>
      </c>
      <c r="L87" s="12"/>
      <c r="N87" s="20" t="s">
        <v>84</v>
      </c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</row>
    <row r="88" spans="1:58" ht="23.25" x14ac:dyDescent="0.35">
      <c r="A88" s="2"/>
      <c r="B88" s="2">
        <f>IF(A88="",0,VLOOKUP($A88,Tabelle2[[Fahrzeuge]:[G]],2,FALSE))</f>
        <v>0</v>
      </c>
      <c r="C88" s="10">
        <f>IF(A88="",0,VLOOKUP($A88,Tabelle2[[Fahrzeuge]:[G]],3,FALSE))</f>
        <v>0</v>
      </c>
      <c r="D88" s="10">
        <f>IF(A88="",0,VLOOKUP($A88,Tabelle2[[Fahrzeuge]:[G]],4,FALSE))</f>
        <v>0</v>
      </c>
      <c r="E88" s="10">
        <f>IF(A88="",0,VLOOKUP($A88,Tabelle2[[Fahrzeuge]:[G]],5,FALSE))</f>
        <v>0</v>
      </c>
      <c r="F88" s="10">
        <f>IF(A88="",0,VLOOKUP($A88,Tabelle2[[Fahrzeuge]:[G]],6,FALSE))</f>
        <v>0</v>
      </c>
      <c r="G88" s="10">
        <f>IF(A88="",0,VLOOKUP($A88,Tabelle2[[Fahrzeuge]:[G]],7,FALSE))</f>
        <v>0</v>
      </c>
      <c r="H88" s="2"/>
      <c r="I88" s="2">
        <f t="shared" si="2"/>
        <v>0</v>
      </c>
      <c r="J88" s="15">
        <f t="shared" si="3"/>
        <v>0</v>
      </c>
      <c r="K88" s="2">
        <f>IF(A88="",4000,(VLOOKUP(A88,Tabelle2[[Fahrzeuge]:[VMAx]],8,FALSE)))</f>
        <v>4000</v>
      </c>
      <c r="L88" s="12"/>
      <c r="N88" s="19" t="s">
        <v>85</v>
      </c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</row>
    <row r="89" spans="1:58" ht="23.25" x14ac:dyDescent="0.35">
      <c r="A89" s="3"/>
      <c r="B89" s="3">
        <f>IF(A89="",0,VLOOKUP($A89,Tabelle2[[Fahrzeuge]:[G]],2,FALSE))</f>
        <v>0</v>
      </c>
      <c r="C89" s="7">
        <f>IF(A89="",0,VLOOKUP($A89,Tabelle2[[Fahrzeuge]:[G]],3,FALSE))</f>
        <v>0</v>
      </c>
      <c r="D89" s="7">
        <f>IF(A89="",0,VLOOKUP($A89,Tabelle2[[Fahrzeuge]:[G]],4,FALSE))</f>
        <v>0</v>
      </c>
      <c r="E89" s="7">
        <f>IF(A89="",0,VLOOKUP($A89,Tabelle2[[Fahrzeuge]:[G]],5,FALSE))</f>
        <v>0</v>
      </c>
      <c r="F89" s="7">
        <f>IF(A89="",0,VLOOKUP($A89,Tabelle2[[Fahrzeuge]:[G]],6,FALSE))</f>
        <v>0</v>
      </c>
      <c r="G89" s="7">
        <f>IF(A89="",0,VLOOKUP($A89,Tabelle2[[Fahrzeuge]:[G]],7,FALSE))</f>
        <v>0</v>
      </c>
      <c r="H89" s="3"/>
      <c r="I89" s="3">
        <f t="shared" si="2"/>
        <v>0</v>
      </c>
      <c r="J89" s="14">
        <f t="shared" si="3"/>
        <v>0</v>
      </c>
      <c r="K89" s="3">
        <f>IF(A89="",4000,(VLOOKUP(A89,Tabelle2[[Fahrzeuge]:[VMAx]],8,FALSE)))</f>
        <v>4000</v>
      </c>
      <c r="L89" s="12"/>
      <c r="N89" s="20" t="s">
        <v>86</v>
      </c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</row>
    <row r="90" spans="1:58" ht="23.25" x14ac:dyDescent="0.35">
      <c r="A90" s="2"/>
      <c r="B90" s="2">
        <f>IF(A90="",0,VLOOKUP($A90,Tabelle2[[Fahrzeuge]:[G]],2,FALSE))</f>
        <v>0</v>
      </c>
      <c r="C90" s="10">
        <f>IF(A90="",0,VLOOKUP($A90,Tabelle2[[Fahrzeuge]:[G]],3,FALSE))</f>
        <v>0</v>
      </c>
      <c r="D90" s="10">
        <f>IF(A90="",0,VLOOKUP($A90,Tabelle2[[Fahrzeuge]:[G]],4,FALSE))</f>
        <v>0</v>
      </c>
      <c r="E90" s="10">
        <f>IF(A90="",0,VLOOKUP($A90,Tabelle2[[Fahrzeuge]:[G]],5,FALSE))</f>
        <v>0</v>
      </c>
      <c r="F90" s="10">
        <f>IF(A90="",0,VLOOKUP($A90,Tabelle2[[Fahrzeuge]:[G]],6,FALSE))</f>
        <v>0</v>
      </c>
      <c r="G90" s="10">
        <f>IF(A90="",0,VLOOKUP($A90,Tabelle2[[Fahrzeuge]:[G]],7,FALSE))</f>
        <v>0</v>
      </c>
      <c r="H90" s="2"/>
      <c r="I90" s="2">
        <f t="shared" si="2"/>
        <v>0</v>
      </c>
      <c r="J90" s="15">
        <f t="shared" si="3"/>
        <v>0</v>
      </c>
      <c r="K90" s="2">
        <f>IF(A90="",4000,(VLOOKUP(A90,Tabelle2[[Fahrzeuge]:[VMAx]],8,FALSE)))</f>
        <v>4000</v>
      </c>
      <c r="L90" s="12"/>
      <c r="N90" s="19" t="s">
        <v>87</v>
      </c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</row>
    <row r="91" spans="1:58" ht="23.25" x14ac:dyDescent="0.35">
      <c r="A91" s="3"/>
      <c r="B91" s="3">
        <f>IF(A91="",0,VLOOKUP($A91,Tabelle2[[Fahrzeuge]:[G]],2,FALSE))</f>
        <v>0</v>
      </c>
      <c r="C91" s="7">
        <f>IF(A91="",0,VLOOKUP($A91,Tabelle2[[Fahrzeuge]:[G]],3,FALSE))</f>
        <v>0</v>
      </c>
      <c r="D91" s="7">
        <f>IF(A91="",0,VLOOKUP($A91,Tabelle2[[Fahrzeuge]:[G]],4,FALSE))</f>
        <v>0</v>
      </c>
      <c r="E91" s="7">
        <f>IF(A91="",0,VLOOKUP($A91,Tabelle2[[Fahrzeuge]:[G]],5,FALSE))</f>
        <v>0</v>
      </c>
      <c r="F91" s="7">
        <f>IF(A91="",0,VLOOKUP($A91,Tabelle2[[Fahrzeuge]:[G]],6,FALSE))</f>
        <v>0</v>
      </c>
      <c r="G91" s="7">
        <f>IF(A91="",0,VLOOKUP($A91,Tabelle2[[Fahrzeuge]:[G]],7,FALSE))</f>
        <v>0</v>
      </c>
      <c r="H91" s="3"/>
      <c r="I91" s="3">
        <f t="shared" si="2"/>
        <v>0</v>
      </c>
      <c r="J91" s="14">
        <f t="shared" si="3"/>
        <v>0</v>
      </c>
      <c r="K91" s="3">
        <f>IF(A91="",4000,(VLOOKUP(A91,Tabelle2[[Fahrzeuge]:[VMAx]],8,FALSE)))</f>
        <v>4000</v>
      </c>
      <c r="L91" s="12"/>
      <c r="N91" s="20" t="s">
        <v>88</v>
      </c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</row>
    <row r="92" spans="1:58" ht="23.25" x14ac:dyDescent="0.35">
      <c r="A92" s="2"/>
      <c r="B92" s="2">
        <f>IF(A92="",0,VLOOKUP($A92,Tabelle2[[Fahrzeuge]:[G]],2,FALSE))</f>
        <v>0</v>
      </c>
      <c r="C92" s="10">
        <f>IF(A92="",0,VLOOKUP($A92,Tabelle2[[Fahrzeuge]:[G]],3,FALSE))</f>
        <v>0</v>
      </c>
      <c r="D92" s="10">
        <f>IF(A92="",0,VLOOKUP($A92,Tabelle2[[Fahrzeuge]:[G]],4,FALSE))</f>
        <v>0</v>
      </c>
      <c r="E92" s="10">
        <f>IF(A92="",0,VLOOKUP($A92,Tabelle2[[Fahrzeuge]:[G]],5,FALSE))</f>
        <v>0</v>
      </c>
      <c r="F92" s="10">
        <f>IF(A92="",0,VLOOKUP($A92,Tabelle2[[Fahrzeuge]:[G]],6,FALSE))</f>
        <v>0</v>
      </c>
      <c r="G92" s="10">
        <f>IF(A92="",0,VLOOKUP($A92,Tabelle2[[Fahrzeuge]:[G]],7,FALSE))</f>
        <v>0</v>
      </c>
      <c r="H92" s="2"/>
      <c r="I92" s="2">
        <f t="shared" si="2"/>
        <v>0</v>
      </c>
      <c r="J92" s="15">
        <f t="shared" si="3"/>
        <v>0</v>
      </c>
      <c r="K92" s="2">
        <f>IF(A92="",4000,(VLOOKUP(A92,Tabelle2[[Fahrzeuge]:[VMAx]],8,FALSE)))</f>
        <v>4000</v>
      </c>
      <c r="L92" s="12"/>
      <c r="N92" s="19" t="s">
        <v>89</v>
      </c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</row>
    <row r="93" spans="1:58" ht="23.25" x14ac:dyDescent="0.35">
      <c r="A93" s="3"/>
      <c r="B93" s="3">
        <f>IF(A93="",0,VLOOKUP($A93,Tabelle2[[Fahrzeuge]:[G]],2,FALSE))</f>
        <v>0</v>
      </c>
      <c r="C93" s="7">
        <f>IF(A93="",0,VLOOKUP($A93,Tabelle2[[Fahrzeuge]:[G]],3,FALSE))</f>
        <v>0</v>
      </c>
      <c r="D93" s="7">
        <f>IF(A93="",0,VLOOKUP($A93,Tabelle2[[Fahrzeuge]:[G]],4,FALSE))</f>
        <v>0</v>
      </c>
      <c r="E93" s="7">
        <f>IF(A93="",0,VLOOKUP($A93,Tabelle2[[Fahrzeuge]:[G]],5,FALSE))</f>
        <v>0</v>
      </c>
      <c r="F93" s="7">
        <f>IF(A93="",0,VLOOKUP($A93,Tabelle2[[Fahrzeuge]:[G]],6,FALSE))</f>
        <v>0</v>
      </c>
      <c r="G93" s="7">
        <f>IF(A93="",0,VLOOKUP($A93,Tabelle2[[Fahrzeuge]:[G]],7,FALSE))</f>
        <v>0</v>
      </c>
      <c r="H93" s="3"/>
      <c r="I93" s="3">
        <f t="shared" si="2"/>
        <v>0</v>
      </c>
      <c r="J93" s="14">
        <f t="shared" si="3"/>
        <v>0</v>
      </c>
      <c r="K93" s="3">
        <f>IF(A93="",4000,(VLOOKUP(A93,Tabelle2[[Fahrzeuge]:[VMAx]],8,FALSE)))</f>
        <v>4000</v>
      </c>
      <c r="L93" s="12"/>
      <c r="N93" s="20" t="s">
        <v>89</v>
      </c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</row>
    <row r="94" spans="1:58" ht="23.25" x14ac:dyDescent="0.35">
      <c r="A94" s="2"/>
      <c r="B94" s="2">
        <f>IF(A94="",0,VLOOKUP($A94,Tabelle2[[Fahrzeuge]:[G]],2,FALSE))</f>
        <v>0</v>
      </c>
      <c r="C94" s="10">
        <f>IF(A94="",0,VLOOKUP($A94,Tabelle2[[Fahrzeuge]:[G]],3,FALSE))</f>
        <v>0</v>
      </c>
      <c r="D94" s="10">
        <f>IF(A94="",0,VLOOKUP($A94,Tabelle2[[Fahrzeuge]:[G]],4,FALSE))</f>
        <v>0</v>
      </c>
      <c r="E94" s="10">
        <f>IF(A94="",0,VLOOKUP($A94,Tabelle2[[Fahrzeuge]:[G]],5,FALSE))</f>
        <v>0</v>
      </c>
      <c r="F94" s="10">
        <f>IF(A94="",0,VLOOKUP($A94,Tabelle2[[Fahrzeuge]:[G]],6,FALSE))</f>
        <v>0</v>
      </c>
      <c r="G94" s="10">
        <f>IF(A94="",0,VLOOKUP($A94,Tabelle2[[Fahrzeuge]:[G]],7,FALSE))</f>
        <v>0</v>
      </c>
      <c r="H94" s="2"/>
      <c r="I94" s="2">
        <f t="shared" si="2"/>
        <v>0</v>
      </c>
      <c r="J94" s="15">
        <f t="shared" si="3"/>
        <v>0</v>
      </c>
      <c r="K94" s="2">
        <f>IF(A94="",4000,(VLOOKUP(A94,Tabelle2[[Fahrzeuge]:[VMAx]],8,FALSE)))</f>
        <v>4000</v>
      </c>
      <c r="L94" s="12"/>
      <c r="N94" s="19" t="s">
        <v>90</v>
      </c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</row>
    <row r="95" spans="1:58" ht="23.25" x14ac:dyDescent="0.35">
      <c r="A95" s="3"/>
      <c r="B95" s="3">
        <f>IF(A95="",0,VLOOKUP($A95,Tabelle2[[Fahrzeuge]:[G]],2,FALSE))</f>
        <v>0</v>
      </c>
      <c r="C95" s="7">
        <f>IF(A95="",0,VLOOKUP($A95,Tabelle2[[Fahrzeuge]:[G]],3,FALSE))</f>
        <v>0</v>
      </c>
      <c r="D95" s="7">
        <f>IF(A95="",0,VLOOKUP($A95,Tabelle2[[Fahrzeuge]:[G]],4,FALSE))</f>
        <v>0</v>
      </c>
      <c r="E95" s="7">
        <f>IF(A95="",0,VLOOKUP($A95,Tabelle2[[Fahrzeuge]:[G]],5,FALSE))</f>
        <v>0</v>
      </c>
      <c r="F95" s="7">
        <f>IF(A95="",0,VLOOKUP($A95,Tabelle2[[Fahrzeuge]:[G]],6,FALSE))</f>
        <v>0</v>
      </c>
      <c r="G95" s="7">
        <f>IF(A95="",0,VLOOKUP($A95,Tabelle2[[Fahrzeuge]:[G]],7,FALSE))</f>
        <v>0</v>
      </c>
      <c r="H95" s="3"/>
      <c r="I95" s="3">
        <f t="shared" si="2"/>
        <v>0</v>
      </c>
      <c r="J95" s="14">
        <f t="shared" si="3"/>
        <v>0</v>
      </c>
      <c r="K95" s="3">
        <f>IF(A95="",4000,(VLOOKUP(A95,Tabelle2[[Fahrzeuge]:[VMAx]],8,FALSE)))</f>
        <v>4000</v>
      </c>
      <c r="L95" s="12"/>
      <c r="N95" s="20" t="s">
        <v>88</v>
      </c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</row>
    <row r="96" spans="1:58" ht="23.25" x14ac:dyDescent="0.35">
      <c r="A96" s="2"/>
      <c r="B96" s="2">
        <f>IF(A96="",0,VLOOKUP($A96,Tabelle2[[Fahrzeuge]:[G]],2,FALSE))</f>
        <v>0</v>
      </c>
      <c r="C96" s="10">
        <f>IF(A96="",0,VLOOKUP($A96,Tabelle2[[Fahrzeuge]:[G]],3,FALSE))</f>
        <v>0</v>
      </c>
      <c r="D96" s="10">
        <f>IF(A96="",0,VLOOKUP($A96,Tabelle2[[Fahrzeuge]:[G]],4,FALSE))</f>
        <v>0</v>
      </c>
      <c r="E96" s="10">
        <f>IF(A96="",0,VLOOKUP($A96,Tabelle2[[Fahrzeuge]:[G]],5,FALSE))</f>
        <v>0</v>
      </c>
      <c r="F96" s="10">
        <f>IF(A96="",0,VLOOKUP($A96,Tabelle2[[Fahrzeuge]:[G]],6,FALSE))</f>
        <v>0</v>
      </c>
      <c r="G96" s="10">
        <f>IF(A96="",0,VLOOKUP($A96,Tabelle2[[Fahrzeuge]:[G]],7,FALSE))</f>
        <v>0</v>
      </c>
      <c r="H96" s="2"/>
      <c r="I96" s="2">
        <f t="shared" si="2"/>
        <v>0</v>
      </c>
      <c r="J96" s="15">
        <f t="shared" si="3"/>
        <v>0</v>
      </c>
      <c r="K96" s="2">
        <f>IF(A96="",4000,(VLOOKUP(A96,Tabelle2[[Fahrzeuge]:[VMAx]],8,FALSE)))</f>
        <v>4000</v>
      </c>
      <c r="L96" s="12"/>
      <c r="N96" s="19" t="s">
        <v>89</v>
      </c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</row>
    <row r="97" spans="1:58" ht="23.25" x14ac:dyDescent="0.35">
      <c r="A97" s="3"/>
      <c r="B97" s="3">
        <f>IF(A97="",0,VLOOKUP($A97,Tabelle2[[Fahrzeuge]:[G]],2,FALSE))</f>
        <v>0</v>
      </c>
      <c r="C97" s="7">
        <f>IF(A97="",0,VLOOKUP($A97,Tabelle2[[Fahrzeuge]:[G]],3,FALSE))</f>
        <v>0</v>
      </c>
      <c r="D97" s="7">
        <f>IF(A97="",0,VLOOKUP($A97,Tabelle2[[Fahrzeuge]:[G]],4,FALSE))</f>
        <v>0</v>
      </c>
      <c r="E97" s="7">
        <f>IF(A97="",0,VLOOKUP($A97,Tabelle2[[Fahrzeuge]:[G]],5,FALSE))</f>
        <v>0</v>
      </c>
      <c r="F97" s="7">
        <f>IF(A97="",0,VLOOKUP($A97,Tabelle2[[Fahrzeuge]:[G]],6,FALSE))</f>
        <v>0</v>
      </c>
      <c r="G97" s="7">
        <f>IF(A97="",0,VLOOKUP($A97,Tabelle2[[Fahrzeuge]:[G]],7,FALSE))</f>
        <v>0</v>
      </c>
      <c r="H97" s="3"/>
      <c r="I97" s="3">
        <f t="shared" si="2"/>
        <v>0</v>
      </c>
      <c r="J97" s="14">
        <f t="shared" si="3"/>
        <v>0</v>
      </c>
      <c r="K97" s="3">
        <f>IF(A97="",4000,(VLOOKUP(A97,Tabelle2[[Fahrzeuge]:[VMAx]],8,FALSE)))</f>
        <v>4000</v>
      </c>
      <c r="L97" s="12"/>
      <c r="N97" s="20" t="s">
        <v>89</v>
      </c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</row>
    <row r="98" spans="1:58" ht="23.25" x14ac:dyDescent="0.35">
      <c r="A98" s="2"/>
      <c r="B98" s="2">
        <f>IF(A98="",0,VLOOKUP($A98,Tabelle2[[Fahrzeuge]:[G]],2,FALSE))</f>
        <v>0</v>
      </c>
      <c r="C98" s="10">
        <f>IF(A98="",0,VLOOKUP($A98,Tabelle2[[Fahrzeuge]:[G]],3,FALSE))</f>
        <v>0</v>
      </c>
      <c r="D98" s="10">
        <f>IF(A98="",0,VLOOKUP($A98,Tabelle2[[Fahrzeuge]:[G]],4,FALSE))</f>
        <v>0</v>
      </c>
      <c r="E98" s="10">
        <f>IF(A98="",0,VLOOKUP($A98,Tabelle2[[Fahrzeuge]:[G]],5,FALSE))</f>
        <v>0</v>
      </c>
      <c r="F98" s="10">
        <f>IF(A98="",0,VLOOKUP($A98,Tabelle2[[Fahrzeuge]:[G]],6,FALSE))</f>
        <v>0</v>
      </c>
      <c r="G98" s="10">
        <f>IF(A98="",0,VLOOKUP($A98,Tabelle2[[Fahrzeuge]:[G]],7,FALSE))</f>
        <v>0</v>
      </c>
      <c r="H98" s="2"/>
      <c r="I98" s="2">
        <f t="shared" si="2"/>
        <v>0</v>
      </c>
      <c r="J98" s="15">
        <f t="shared" si="3"/>
        <v>0</v>
      </c>
      <c r="K98" s="2">
        <f>IF(A98="",4000,(VLOOKUP(A98,Tabelle2[[Fahrzeuge]:[VMAx]],8,FALSE)))</f>
        <v>4000</v>
      </c>
      <c r="L98" s="12"/>
      <c r="N98" s="19" t="s">
        <v>88</v>
      </c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</row>
    <row r="99" spans="1:58" ht="23.25" x14ac:dyDescent="0.35">
      <c r="A99" s="3"/>
      <c r="B99" s="3">
        <f>IF(A99="",0,VLOOKUP($A99,Tabelle2[[Fahrzeuge]:[G]],2,FALSE))</f>
        <v>0</v>
      </c>
      <c r="C99" s="7">
        <f>IF(A99="",0,VLOOKUP($A99,Tabelle2[[Fahrzeuge]:[G]],3,FALSE))</f>
        <v>0</v>
      </c>
      <c r="D99" s="7">
        <f>IF(A99="",0,VLOOKUP($A99,Tabelle2[[Fahrzeuge]:[G]],4,FALSE))</f>
        <v>0</v>
      </c>
      <c r="E99" s="7">
        <f>IF(A99="",0,VLOOKUP($A99,Tabelle2[[Fahrzeuge]:[G]],5,FALSE))</f>
        <v>0</v>
      </c>
      <c r="F99" s="7">
        <f>IF(A99="",0,VLOOKUP($A99,Tabelle2[[Fahrzeuge]:[G]],6,FALSE))</f>
        <v>0</v>
      </c>
      <c r="G99" s="7">
        <f>IF(A99="",0,VLOOKUP($A99,Tabelle2[[Fahrzeuge]:[G]],7,FALSE))</f>
        <v>0</v>
      </c>
      <c r="H99" s="3"/>
      <c r="I99" s="3">
        <f t="shared" si="2"/>
        <v>0</v>
      </c>
      <c r="J99" s="14">
        <f t="shared" si="3"/>
        <v>0</v>
      </c>
      <c r="K99" s="3">
        <f>IF(A99="",4000,(VLOOKUP(A99,Tabelle2[[Fahrzeuge]:[VMAx]],8,FALSE)))</f>
        <v>4000</v>
      </c>
      <c r="L99" s="12"/>
      <c r="N99" s="20" t="s">
        <v>91</v>
      </c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</row>
    <row r="100" spans="1:58" ht="23.25" x14ac:dyDescent="0.35">
      <c r="A100" s="2"/>
      <c r="B100" s="2">
        <f>IF(A100="",0,VLOOKUP($A100,Tabelle2[[Fahrzeuge]:[G]],2,FALSE))</f>
        <v>0</v>
      </c>
      <c r="C100" s="10">
        <f>IF(A100="",0,VLOOKUP($A100,Tabelle2[[Fahrzeuge]:[G]],3,FALSE))</f>
        <v>0</v>
      </c>
      <c r="D100" s="10">
        <f>IF(A100="",0,VLOOKUP($A100,Tabelle2[[Fahrzeuge]:[G]],4,FALSE))</f>
        <v>0</v>
      </c>
      <c r="E100" s="10">
        <f>IF(A100="",0,VLOOKUP($A100,Tabelle2[[Fahrzeuge]:[G]],5,FALSE))</f>
        <v>0</v>
      </c>
      <c r="F100" s="10">
        <f>IF(A100="",0,VLOOKUP($A100,Tabelle2[[Fahrzeuge]:[G]],6,FALSE))</f>
        <v>0</v>
      </c>
      <c r="G100" s="10">
        <f>IF(A100="",0,VLOOKUP($A100,Tabelle2[[Fahrzeuge]:[G]],7,FALSE))</f>
        <v>0</v>
      </c>
      <c r="H100" s="2"/>
      <c r="I100" s="2">
        <f t="shared" si="2"/>
        <v>0</v>
      </c>
      <c r="J100" s="15">
        <f t="shared" si="3"/>
        <v>0</v>
      </c>
      <c r="K100" s="2">
        <f>IF(A100="",4000,(VLOOKUP(A100,Tabelle2[[Fahrzeuge]:[VMAx]],8,FALSE)))</f>
        <v>4000</v>
      </c>
      <c r="L100" s="12"/>
      <c r="N100" s="19" t="s">
        <v>92</v>
      </c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</row>
    <row r="101" spans="1:58" ht="23.25" x14ac:dyDescent="0.35">
      <c r="A101" s="3"/>
      <c r="B101" s="3">
        <f>IF(A101="",0,VLOOKUP($A101,Tabelle2[[Fahrzeuge]:[G]],2,FALSE))</f>
        <v>0</v>
      </c>
      <c r="C101" s="7">
        <f>IF(A101="",0,VLOOKUP($A101,Tabelle2[[Fahrzeuge]:[G]],3,FALSE))</f>
        <v>0</v>
      </c>
      <c r="D101" s="7">
        <f>IF(A101="",0,VLOOKUP($A101,Tabelle2[[Fahrzeuge]:[G]],4,FALSE))</f>
        <v>0</v>
      </c>
      <c r="E101" s="7">
        <f>IF(A101="",0,VLOOKUP($A101,Tabelle2[[Fahrzeuge]:[G]],5,FALSE))</f>
        <v>0</v>
      </c>
      <c r="F101" s="7">
        <f>IF(A101="",0,VLOOKUP($A101,Tabelle2[[Fahrzeuge]:[G]],6,FALSE))</f>
        <v>0</v>
      </c>
      <c r="G101" s="7">
        <f>IF(A101="",0,VLOOKUP($A101,Tabelle2[[Fahrzeuge]:[G]],7,FALSE))</f>
        <v>0</v>
      </c>
      <c r="H101" s="3"/>
      <c r="I101" s="3">
        <f t="shared" si="2"/>
        <v>0</v>
      </c>
      <c r="J101" s="14">
        <f t="shared" si="3"/>
        <v>0</v>
      </c>
      <c r="K101" s="3">
        <f>IF(A101="",4000,(VLOOKUP(A101,Tabelle2[[Fahrzeuge]:[VMAx]],8,FALSE)))</f>
        <v>4000</v>
      </c>
      <c r="L101" s="12"/>
      <c r="N101" s="20" t="s">
        <v>92</v>
      </c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</row>
    <row r="102" spans="1:58" ht="23.25" x14ac:dyDescent="0.35">
      <c r="A102" s="2"/>
      <c r="B102" s="2">
        <f>IF(A102="",0,VLOOKUP($A102,Tabelle2[[Fahrzeuge]:[G]],2,FALSE))</f>
        <v>0</v>
      </c>
      <c r="C102" s="10">
        <f>IF(A102="",0,VLOOKUP($A102,Tabelle2[[Fahrzeuge]:[G]],3,FALSE))</f>
        <v>0</v>
      </c>
      <c r="D102" s="10">
        <f>IF(A102="",0,VLOOKUP($A102,Tabelle2[[Fahrzeuge]:[G]],4,FALSE))</f>
        <v>0</v>
      </c>
      <c r="E102" s="10">
        <f>IF(A102="",0,VLOOKUP($A102,Tabelle2[[Fahrzeuge]:[G]],5,FALSE))</f>
        <v>0</v>
      </c>
      <c r="F102" s="10">
        <f>IF(A102="",0,VLOOKUP($A102,Tabelle2[[Fahrzeuge]:[G]],6,FALSE))</f>
        <v>0</v>
      </c>
      <c r="G102" s="10">
        <f>IF(A102="",0,VLOOKUP($A102,Tabelle2[[Fahrzeuge]:[G]],7,FALSE))</f>
        <v>0</v>
      </c>
      <c r="H102" s="2"/>
      <c r="I102" s="2">
        <f t="shared" si="2"/>
        <v>0</v>
      </c>
      <c r="J102" s="15">
        <f t="shared" si="3"/>
        <v>0</v>
      </c>
      <c r="K102" s="2">
        <f>IF(A102="",4000,(VLOOKUP(A102,Tabelle2[[Fahrzeuge]:[VMAx]],8,FALSE)))</f>
        <v>4000</v>
      </c>
      <c r="L102" s="12"/>
      <c r="N102" s="19" t="s">
        <v>93</v>
      </c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</row>
    <row r="103" spans="1:58" ht="23.25" x14ac:dyDescent="0.35">
      <c r="A103" s="3"/>
      <c r="B103" s="3">
        <f>IF(A103="",0,VLOOKUP($A103,Tabelle2[[Fahrzeuge]:[G]],2,FALSE))</f>
        <v>0</v>
      </c>
      <c r="C103" s="7">
        <f>IF(A103="",0,VLOOKUP($A103,Tabelle2[[Fahrzeuge]:[G]],3,FALSE))</f>
        <v>0</v>
      </c>
      <c r="D103" s="7">
        <f>IF(A103="",0,VLOOKUP($A103,Tabelle2[[Fahrzeuge]:[G]],4,FALSE))</f>
        <v>0</v>
      </c>
      <c r="E103" s="7">
        <f>IF(A103="",0,VLOOKUP($A103,Tabelle2[[Fahrzeuge]:[G]],5,FALSE))</f>
        <v>0</v>
      </c>
      <c r="F103" s="7">
        <f>IF(A103="",0,VLOOKUP($A103,Tabelle2[[Fahrzeuge]:[G]],6,FALSE))</f>
        <v>0</v>
      </c>
      <c r="G103" s="7">
        <f>IF(A103="",0,VLOOKUP($A103,Tabelle2[[Fahrzeuge]:[G]],7,FALSE))</f>
        <v>0</v>
      </c>
      <c r="H103" s="3"/>
      <c r="I103" s="3">
        <f t="shared" si="2"/>
        <v>0</v>
      </c>
      <c r="J103" s="14">
        <f t="shared" si="3"/>
        <v>0</v>
      </c>
      <c r="K103" s="3">
        <f>IF(A103="",4000,(VLOOKUP(A103,Tabelle2[[Fahrzeuge]:[VMAx]],8,FALSE)))</f>
        <v>4000</v>
      </c>
      <c r="L103" s="12"/>
      <c r="N103" s="20" t="s">
        <v>94</v>
      </c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</row>
    <row r="104" spans="1:58" ht="23.25" x14ac:dyDescent="0.35">
      <c r="A104" s="2"/>
      <c r="B104" s="2">
        <f>IF(A104="",0,VLOOKUP($A104,Tabelle2[[Fahrzeuge]:[G]],2,FALSE))</f>
        <v>0</v>
      </c>
      <c r="C104" s="10">
        <f>IF(A104="",0,VLOOKUP($A104,Tabelle2[[Fahrzeuge]:[G]],3,FALSE))</f>
        <v>0</v>
      </c>
      <c r="D104" s="10">
        <f>IF(A104="",0,VLOOKUP($A104,Tabelle2[[Fahrzeuge]:[G]],4,FALSE))</f>
        <v>0</v>
      </c>
      <c r="E104" s="10">
        <f>IF(A104="",0,VLOOKUP($A104,Tabelle2[[Fahrzeuge]:[G]],5,FALSE))</f>
        <v>0</v>
      </c>
      <c r="F104" s="10">
        <f>IF(A104="",0,VLOOKUP($A104,Tabelle2[[Fahrzeuge]:[G]],6,FALSE))</f>
        <v>0</v>
      </c>
      <c r="G104" s="10">
        <f>IF(A104="",0,VLOOKUP($A104,Tabelle2[[Fahrzeuge]:[G]],7,FALSE))</f>
        <v>0</v>
      </c>
      <c r="H104" s="2"/>
      <c r="I104" s="2">
        <f t="shared" si="2"/>
        <v>0</v>
      </c>
      <c r="J104" s="15">
        <f t="shared" si="3"/>
        <v>0</v>
      </c>
      <c r="K104" s="2">
        <f>IF(A104="",4000,(VLOOKUP(A104,Tabelle2[[Fahrzeuge]:[VMAx]],8,FALSE)))</f>
        <v>4000</v>
      </c>
      <c r="L104" s="12"/>
      <c r="N104" s="19" t="s">
        <v>95</v>
      </c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</row>
    <row r="105" spans="1:58" ht="23.25" x14ac:dyDescent="0.35">
      <c r="A105" s="3"/>
      <c r="B105" s="3">
        <f>IF(A105="",0,VLOOKUP($A105,Tabelle2[[Fahrzeuge]:[G]],2,FALSE))</f>
        <v>0</v>
      </c>
      <c r="C105" s="7">
        <f>IF(A105="",0,VLOOKUP($A105,Tabelle2[[Fahrzeuge]:[G]],3,FALSE))</f>
        <v>0</v>
      </c>
      <c r="D105" s="7">
        <f>IF(A105="",0,VLOOKUP($A105,Tabelle2[[Fahrzeuge]:[G]],4,FALSE))</f>
        <v>0</v>
      </c>
      <c r="E105" s="7">
        <f>IF(A105="",0,VLOOKUP($A105,Tabelle2[[Fahrzeuge]:[G]],5,FALSE))</f>
        <v>0</v>
      </c>
      <c r="F105" s="7">
        <f>IF(A105="",0,VLOOKUP($A105,Tabelle2[[Fahrzeuge]:[G]],6,FALSE))</f>
        <v>0</v>
      </c>
      <c r="G105" s="7">
        <f>IF(A105="",0,VLOOKUP($A105,Tabelle2[[Fahrzeuge]:[G]],7,FALSE))</f>
        <v>0</v>
      </c>
      <c r="H105" s="3"/>
      <c r="I105" s="3">
        <f t="shared" si="2"/>
        <v>0</v>
      </c>
      <c r="J105" s="14">
        <f t="shared" si="3"/>
        <v>0</v>
      </c>
      <c r="K105" s="3">
        <f>IF(A105="",4000,(VLOOKUP(A105,Tabelle2[[Fahrzeuge]:[VMAx]],8,FALSE)))</f>
        <v>4000</v>
      </c>
      <c r="L105" s="12"/>
      <c r="N105" s="20" t="s">
        <v>96</v>
      </c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</row>
    <row r="106" spans="1:58" ht="23.25" x14ac:dyDescent="0.35">
      <c r="A106" s="2"/>
      <c r="B106" s="2">
        <f>IF(A106="",0,VLOOKUP($A106,Tabelle2[[Fahrzeuge]:[G]],2,FALSE))</f>
        <v>0</v>
      </c>
      <c r="C106" s="10">
        <f>IF(A106="",0,VLOOKUP($A106,Tabelle2[[Fahrzeuge]:[G]],3,FALSE))</f>
        <v>0</v>
      </c>
      <c r="D106" s="10">
        <f>IF(A106="",0,VLOOKUP($A106,Tabelle2[[Fahrzeuge]:[G]],4,FALSE))</f>
        <v>0</v>
      </c>
      <c r="E106" s="10">
        <f>IF(A106="",0,VLOOKUP($A106,Tabelle2[[Fahrzeuge]:[G]],5,FALSE))</f>
        <v>0</v>
      </c>
      <c r="F106" s="10">
        <f>IF(A106="",0,VLOOKUP($A106,Tabelle2[[Fahrzeuge]:[G]],6,FALSE))</f>
        <v>0</v>
      </c>
      <c r="G106" s="10">
        <f>IF(A106="",0,VLOOKUP($A106,Tabelle2[[Fahrzeuge]:[G]],7,FALSE))</f>
        <v>0</v>
      </c>
      <c r="H106" s="2"/>
      <c r="I106" s="2">
        <f t="shared" si="2"/>
        <v>0</v>
      </c>
      <c r="J106" s="15">
        <f t="shared" si="3"/>
        <v>0</v>
      </c>
      <c r="K106" s="2">
        <f>IF(A106="",4000,(VLOOKUP(A106,Tabelle2[[Fahrzeuge]:[VMAx]],8,FALSE)))</f>
        <v>4000</v>
      </c>
      <c r="L106" s="12"/>
      <c r="N106" s="19" t="s">
        <v>97</v>
      </c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</row>
    <row r="107" spans="1:58" ht="23.25" x14ac:dyDescent="0.35">
      <c r="A107" s="3"/>
      <c r="B107" s="3">
        <f>IF(A107="",0,VLOOKUP($A107,Tabelle2[[Fahrzeuge]:[G]],2,FALSE))</f>
        <v>0</v>
      </c>
      <c r="C107" s="7">
        <f>IF(A107="",0,VLOOKUP($A107,Tabelle2[[Fahrzeuge]:[G]],3,FALSE))</f>
        <v>0</v>
      </c>
      <c r="D107" s="7">
        <f>IF(A107="",0,VLOOKUP($A107,Tabelle2[[Fahrzeuge]:[G]],4,FALSE))</f>
        <v>0</v>
      </c>
      <c r="E107" s="7">
        <f>IF(A107="",0,VLOOKUP($A107,Tabelle2[[Fahrzeuge]:[G]],5,FALSE))</f>
        <v>0</v>
      </c>
      <c r="F107" s="7">
        <f>IF(A107="",0,VLOOKUP($A107,Tabelle2[[Fahrzeuge]:[G]],6,FALSE))</f>
        <v>0</v>
      </c>
      <c r="G107" s="7">
        <f>IF(A107="",0,VLOOKUP($A107,Tabelle2[[Fahrzeuge]:[G]],7,FALSE))</f>
        <v>0</v>
      </c>
      <c r="H107" s="3"/>
      <c r="I107" s="3">
        <f t="shared" si="2"/>
        <v>0</v>
      </c>
      <c r="J107" s="14">
        <f t="shared" si="3"/>
        <v>0</v>
      </c>
      <c r="K107" s="3">
        <f>IF(A107="",4000,(VLOOKUP(A107,Tabelle2[[Fahrzeuge]:[VMAx]],8,FALSE)))</f>
        <v>4000</v>
      </c>
      <c r="L107" s="12"/>
      <c r="N107" s="20" t="s">
        <v>77</v>
      </c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</row>
    <row r="108" spans="1:58" ht="23.25" x14ac:dyDescent="0.35">
      <c r="A108" s="2"/>
      <c r="B108" s="2">
        <f>IF(A108="",0,VLOOKUP($A108,Tabelle2[[Fahrzeuge]:[G]],2,FALSE))</f>
        <v>0</v>
      </c>
      <c r="C108" s="10">
        <f>IF(A108="",0,VLOOKUP($A108,Tabelle2[[Fahrzeuge]:[G]],3,FALSE))</f>
        <v>0</v>
      </c>
      <c r="D108" s="10">
        <f>IF(A108="",0,VLOOKUP($A108,Tabelle2[[Fahrzeuge]:[G]],4,FALSE))</f>
        <v>0</v>
      </c>
      <c r="E108" s="10">
        <f>IF(A108="",0,VLOOKUP($A108,Tabelle2[[Fahrzeuge]:[G]],5,FALSE))</f>
        <v>0</v>
      </c>
      <c r="F108" s="10">
        <f>IF(A108="",0,VLOOKUP($A108,Tabelle2[[Fahrzeuge]:[G]],6,FALSE))</f>
        <v>0</v>
      </c>
      <c r="G108" s="10">
        <f>IF(A108="",0,VLOOKUP($A108,Tabelle2[[Fahrzeuge]:[G]],7,FALSE))</f>
        <v>0</v>
      </c>
      <c r="H108" s="2"/>
      <c r="I108" s="2">
        <f t="shared" si="2"/>
        <v>0</v>
      </c>
      <c r="J108" s="15">
        <f t="shared" si="3"/>
        <v>0</v>
      </c>
      <c r="K108" s="2">
        <f>IF(A108="",4000,(VLOOKUP(A108,Tabelle2[[Fahrzeuge]:[VMAx]],8,FALSE)))</f>
        <v>4000</v>
      </c>
      <c r="L108" s="12"/>
      <c r="N108" s="19" t="s">
        <v>98</v>
      </c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</row>
    <row r="109" spans="1:58" ht="23.25" x14ac:dyDescent="0.35">
      <c r="A109" s="3"/>
      <c r="B109" s="3">
        <f>IF(A109="",0,VLOOKUP($A109,Tabelle2[[Fahrzeuge]:[G]],2,FALSE))</f>
        <v>0</v>
      </c>
      <c r="C109" s="7">
        <f>IF(A109="",0,VLOOKUP($A109,Tabelle2[[Fahrzeuge]:[G]],3,FALSE))</f>
        <v>0</v>
      </c>
      <c r="D109" s="7">
        <f>IF(A109="",0,VLOOKUP($A109,Tabelle2[[Fahrzeuge]:[G]],4,FALSE))</f>
        <v>0</v>
      </c>
      <c r="E109" s="7">
        <f>IF(A109="",0,VLOOKUP($A109,Tabelle2[[Fahrzeuge]:[G]],5,FALSE))</f>
        <v>0</v>
      </c>
      <c r="F109" s="7">
        <f>IF(A109="",0,VLOOKUP($A109,Tabelle2[[Fahrzeuge]:[G]],6,FALSE))</f>
        <v>0</v>
      </c>
      <c r="G109" s="7">
        <f>IF(A109="",0,VLOOKUP($A109,Tabelle2[[Fahrzeuge]:[G]],7,FALSE))</f>
        <v>0</v>
      </c>
      <c r="H109" s="3"/>
      <c r="I109" s="3">
        <f t="shared" si="2"/>
        <v>0</v>
      </c>
      <c r="J109" s="14">
        <f t="shared" si="3"/>
        <v>0</v>
      </c>
      <c r="K109" s="3">
        <f>IF(A109="",4000,(VLOOKUP(A109,Tabelle2[[Fahrzeuge]:[VMAx]],8,FALSE)))</f>
        <v>4000</v>
      </c>
      <c r="L109" s="12"/>
      <c r="N109" s="20" t="s">
        <v>99</v>
      </c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</row>
    <row r="110" spans="1:58" ht="23.25" x14ac:dyDescent="0.35">
      <c r="A110" s="2"/>
      <c r="B110" s="2">
        <f>IF(A110="",0,VLOOKUP($A110,Tabelle2[[Fahrzeuge]:[G]],2,FALSE))</f>
        <v>0</v>
      </c>
      <c r="C110" s="10">
        <f>IF(A110="",0,VLOOKUP($A110,Tabelle2[[Fahrzeuge]:[G]],3,FALSE))</f>
        <v>0</v>
      </c>
      <c r="D110" s="10">
        <f>IF(A110="",0,VLOOKUP($A110,Tabelle2[[Fahrzeuge]:[G]],4,FALSE))</f>
        <v>0</v>
      </c>
      <c r="E110" s="10">
        <f>IF(A110="",0,VLOOKUP($A110,Tabelle2[[Fahrzeuge]:[G]],5,FALSE))</f>
        <v>0</v>
      </c>
      <c r="F110" s="10">
        <f>IF(A110="",0,VLOOKUP($A110,Tabelle2[[Fahrzeuge]:[G]],6,FALSE))</f>
        <v>0</v>
      </c>
      <c r="G110" s="10">
        <f>IF(A110="",0,VLOOKUP($A110,Tabelle2[[Fahrzeuge]:[G]],7,FALSE))</f>
        <v>0</v>
      </c>
      <c r="H110" s="2"/>
      <c r="I110" s="2">
        <f t="shared" si="2"/>
        <v>0</v>
      </c>
      <c r="J110" s="15">
        <f t="shared" si="3"/>
        <v>0</v>
      </c>
      <c r="K110" s="2">
        <f>IF(A110="",4000,(VLOOKUP(A110,Tabelle2[[Fahrzeuge]:[VMAx]],8,FALSE)))</f>
        <v>4000</v>
      </c>
      <c r="L110" s="12"/>
      <c r="N110" s="19" t="s">
        <v>100</v>
      </c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</row>
    <row r="111" spans="1:58" ht="23.25" x14ac:dyDescent="0.35">
      <c r="A111" s="3"/>
      <c r="B111" s="3">
        <f>IF(A111="",0,VLOOKUP($A111,Tabelle2[[Fahrzeuge]:[G]],2,FALSE))</f>
        <v>0</v>
      </c>
      <c r="C111" s="7">
        <f>IF(A111="",0,VLOOKUP($A111,Tabelle2[[Fahrzeuge]:[G]],3,FALSE))</f>
        <v>0</v>
      </c>
      <c r="D111" s="7">
        <f>IF(A111="",0,VLOOKUP($A111,Tabelle2[[Fahrzeuge]:[G]],4,FALSE))</f>
        <v>0</v>
      </c>
      <c r="E111" s="7">
        <f>IF(A111="",0,VLOOKUP($A111,Tabelle2[[Fahrzeuge]:[G]],5,FALSE))</f>
        <v>0</v>
      </c>
      <c r="F111" s="7">
        <f>IF(A111="",0,VLOOKUP($A111,Tabelle2[[Fahrzeuge]:[G]],6,FALSE))</f>
        <v>0</v>
      </c>
      <c r="G111" s="7">
        <f>IF(A111="",0,VLOOKUP($A111,Tabelle2[[Fahrzeuge]:[G]],7,FALSE))</f>
        <v>0</v>
      </c>
      <c r="H111" s="3"/>
      <c r="I111" s="3">
        <f t="shared" si="2"/>
        <v>0</v>
      </c>
      <c r="J111" s="14">
        <f t="shared" si="3"/>
        <v>0</v>
      </c>
      <c r="K111" s="3">
        <f>IF(A111="",4000,(VLOOKUP(A111,Tabelle2[[Fahrzeuge]:[VMAx]],8,FALSE)))</f>
        <v>4000</v>
      </c>
      <c r="L111" s="12"/>
      <c r="N111" s="20" t="s">
        <v>97</v>
      </c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</row>
    <row r="112" spans="1:58" ht="23.25" x14ac:dyDescent="0.35">
      <c r="A112" s="2"/>
      <c r="B112" s="2">
        <f>IF(A112="",0,VLOOKUP($A112,Tabelle2[[Fahrzeuge]:[G]],2,FALSE))</f>
        <v>0</v>
      </c>
      <c r="C112" s="10">
        <f>IF(A112="",0,VLOOKUP($A112,Tabelle2[[Fahrzeuge]:[G]],3,FALSE))</f>
        <v>0</v>
      </c>
      <c r="D112" s="10">
        <f>IF(A112="",0,VLOOKUP($A112,Tabelle2[[Fahrzeuge]:[G]],4,FALSE))</f>
        <v>0</v>
      </c>
      <c r="E112" s="10">
        <f>IF(A112="",0,VLOOKUP($A112,Tabelle2[[Fahrzeuge]:[G]],5,FALSE))</f>
        <v>0</v>
      </c>
      <c r="F112" s="10">
        <f>IF(A112="",0,VLOOKUP($A112,Tabelle2[[Fahrzeuge]:[G]],6,FALSE))</f>
        <v>0</v>
      </c>
      <c r="G112" s="10">
        <f>IF(A112="",0,VLOOKUP($A112,Tabelle2[[Fahrzeuge]:[G]],7,FALSE))</f>
        <v>0</v>
      </c>
      <c r="H112" s="2"/>
      <c r="I112" s="2">
        <f t="shared" si="2"/>
        <v>0</v>
      </c>
      <c r="J112" s="15">
        <f t="shared" si="3"/>
        <v>0</v>
      </c>
      <c r="K112" s="2">
        <f>IF(A112="",4000,(VLOOKUP(A112,Tabelle2[[Fahrzeuge]:[VMAx]],8,FALSE)))</f>
        <v>4000</v>
      </c>
      <c r="L112" s="12"/>
      <c r="N112" s="19" t="s">
        <v>101</v>
      </c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</row>
    <row r="113" spans="1:58" ht="23.25" x14ac:dyDescent="0.35">
      <c r="A113" s="3"/>
      <c r="B113" s="3">
        <f>IF(A113="",0,VLOOKUP($A113,Tabelle2[[Fahrzeuge]:[G]],2,FALSE))</f>
        <v>0</v>
      </c>
      <c r="C113" s="7">
        <f>IF(A113="",0,VLOOKUP($A113,Tabelle2[[Fahrzeuge]:[G]],3,FALSE))</f>
        <v>0</v>
      </c>
      <c r="D113" s="7">
        <f>IF(A113="",0,VLOOKUP($A113,Tabelle2[[Fahrzeuge]:[G]],4,FALSE))</f>
        <v>0</v>
      </c>
      <c r="E113" s="7">
        <f>IF(A113="",0,VLOOKUP($A113,Tabelle2[[Fahrzeuge]:[G]],5,FALSE))</f>
        <v>0</v>
      </c>
      <c r="F113" s="7">
        <f>IF(A113="",0,VLOOKUP($A113,Tabelle2[[Fahrzeuge]:[G]],6,FALSE))</f>
        <v>0</v>
      </c>
      <c r="G113" s="7">
        <f>IF(A113="",0,VLOOKUP($A113,Tabelle2[[Fahrzeuge]:[G]],7,FALSE))</f>
        <v>0</v>
      </c>
      <c r="H113" s="3"/>
      <c r="I113" s="3">
        <f t="shared" si="2"/>
        <v>0</v>
      </c>
      <c r="J113" s="14">
        <f t="shared" si="3"/>
        <v>0</v>
      </c>
      <c r="K113" s="3">
        <f>IF(A113="",4000,(VLOOKUP(A113,Tabelle2[[Fahrzeuge]:[VMAx]],8,FALSE)))</f>
        <v>4000</v>
      </c>
      <c r="L113" s="12"/>
      <c r="N113" s="20" t="s">
        <v>102</v>
      </c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</row>
    <row r="114" spans="1:58" ht="23.25" x14ac:dyDescent="0.35">
      <c r="A114" s="2"/>
      <c r="B114" s="2">
        <f>IF(A114="",0,VLOOKUP($A114,Tabelle2[[Fahrzeuge]:[G]],2,FALSE))</f>
        <v>0</v>
      </c>
      <c r="C114" s="10">
        <f>IF(A114="",0,VLOOKUP($A114,Tabelle2[[Fahrzeuge]:[G]],3,FALSE))</f>
        <v>0</v>
      </c>
      <c r="D114" s="10">
        <f>IF(A114="",0,VLOOKUP($A114,Tabelle2[[Fahrzeuge]:[G]],4,FALSE))</f>
        <v>0</v>
      </c>
      <c r="E114" s="10">
        <f>IF(A114="",0,VLOOKUP($A114,Tabelle2[[Fahrzeuge]:[G]],5,FALSE))</f>
        <v>0</v>
      </c>
      <c r="F114" s="10">
        <f>IF(A114="",0,VLOOKUP($A114,Tabelle2[[Fahrzeuge]:[G]],6,FALSE))</f>
        <v>0</v>
      </c>
      <c r="G114" s="10">
        <f>IF(A114="",0,VLOOKUP($A114,Tabelle2[[Fahrzeuge]:[G]],7,FALSE))</f>
        <v>0</v>
      </c>
      <c r="H114" s="2"/>
      <c r="I114" s="2">
        <f t="shared" si="2"/>
        <v>0</v>
      </c>
      <c r="J114" s="15">
        <f t="shared" si="3"/>
        <v>0</v>
      </c>
      <c r="K114" s="2">
        <f>IF(A114="",4000,(VLOOKUP(A114,Tabelle2[[Fahrzeuge]:[VMAx]],8,FALSE)))</f>
        <v>4000</v>
      </c>
      <c r="L114" s="12"/>
      <c r="N114" s="19" t="s">
        <v>103</v>
      </c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</row>
    <row r="115" spans="1:58" ht="23.25" x14ac:dyDescent="0.35">
      <c r="A115" s="3"/>
      <c r="B115" s="3">
        <f>IF(A115="",0,VLOOKUP($A115,Tabelle2[[Fahrzeuge]:[G]],2,FALSE))</f>
        <v>0</v>
      </c>
      <c r="C115" s="7">
        <f>IF(A115="",0,VLOOKUP($A115,Tabelle2[[Fahrzeuge]:[G]],3,FALSE))</f>
        <v>0</v>
      </c>
      <c r="D115" s="7">
        <f>IF(A115="",0,VLOOKUP($A115,Tabelle2[[Fahrzeuge]:[G]],4,FALSE))</f>
        <v>0</v>
      </c>
      <c r="E115" s="7">
        <f>IF(A115="",0,VLOOKUP($A115,Tabelle2[[Fahrzeuge]:[G]],5,FALSE))</f>
        <v>0</v>
      </c>
      <c r="F115" s="7">
        <f>IF(A115="",0,VLOOKUP($A115,Tabelle2[[Fahrzeuge]:[G]],6,FALSE))</f>
        <v>0</v>
      </c>
      <c r="G115" s="7">
        <f>IF(A115="",0,VLOOKUP($A115,Tabelle2[[Fahrzeuge]:[G]],7,FALSE))</f>
        <v>0</v>
      </c>
      <c r="H115" s="3"/>
      <c r="I115" s="3">
        <f t="shared" si="2"/>
        <v>0</v>
      </c>
      <c r="J115" s="14">
        <f t="shared" si="3"/>
        <v>0</v>
      </c>
      <c r="K115" s="3">
        <f>IF(A115="",4000,(VLOOKUP(A115,Tabelle2[[Fahrzeuge]:[VMAx]],8,FALSE)))</f>
        <v>4000</v>
      </c>
      <c r="L115" s="12"/>
      <c r="N115" s="20" t="s">
        <v>104</v>
      </c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</row>
    <row r="116" spans="1:58" ht="23.25" x14ac:dyDescent="0.35">
      <c r="A116" s="2"/>
      <c r="B116" s="2">
        <f>IF(A116="",0,VLOOKUP($A116,Tabelle2[[Fahrzeuge]:[G]],2,FALSE))</f>
        <v>0</v>
      </c>
      <c r="C116" s="10">
        <f>IF(A116="",0,VLOOKUP($A116,Tabelle2[[Fahrzeuge]:[G]],3,FALSE))</f>
        <v>0</v>
      </c>
      <c r="D116" s="10">
        <f>IF(A116="",0,VLOOKUP($A116,Tabelle2[[Fahrzeuge]:[G]],4,FALSE))</f>
        <v>0</v>
      </c>
      <c r="E116" s="10">
        <f>IF(A116="",0,VLOOKUP($A116,Tabelle2[[Fahrzeuge]:[G]],5,FALSE))</f>
        <v>0</v>
      </c>
      <c r="F116" s="10">
        <f>IF(A116="",0,VLOOKUP($A116,Tabelle2[[Fahrzeuge]:[G]],6,FALSE))</f>
        <v>0</v>
      </c>
      <c r="G116" s="10">
        <f>IF(A116="",0,VLOOKUP($A116,Tabelle2[[Fahrzeuge]:[G]],7,FALSE))</f>
        <v>0</v>
      </c>
      <c r="H116" s="2"/>
      <c r="I116" s="2">
        <f t="shared" si="2"/>
        <v>0</v>
      </c>
      <c r="J116" s="15">
        <f t="shared" si="3"/>
        <v>0</v>
      </c>
      <c r="K116" s="2">
        <f>IF(A116="",4000,(VLOOKUP(A116,Tabelle2[[Fahrzeuge]:[VMAx]],8,FALSE)))</f>
        <v>4000</v>
      </c>
      <c r="L116" s="12"/>
      <c r="N116" s="19" t="s">
        <v>105</v>
      </c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</row>
    <row r="117" spans="1:58" ht="23.25" x14ac:dyDescent="0.35">
      <c r="A117" s="3"/>
      <c r="B117" s="3">
        <f>IF(A117="",0,VLOOKUP($A117,Tabelle2[[Fahrzeuge]:[G]],2,FALSE))</f>
        <v>0</v>
      </c>
      <c r="C117" s="7">
        <f>IF(A117="",0,VLOOKUP($A117,Tabelle2[[Fahrzeuge]:[G]],3,FALSE))</f>
        <v>0</v>
      </c>
      <c r="D117" s="7">
        <f>IF(A117="",0,VLOOKUP($A117,Tabelle2[[Fahrzeuge]:[G]],4,FALSE))</f>
        <v>0</v>
      </c>
      <c r="E117" s="7">
        <f>IF(A117="",0,VLOOKUP($A117,Tabelle2[[Fahrzeuge]:[G]],5,FALSE))</f>
        <v>0</v>
      </c>
      <c r="F117" s="7">
        <f>IF(A117="",0,VLOOKUP($A117,Tabelle2[[Fahrzeuge]:[G]],6,FALSE))</f>
        <v>0</v>
      </c>
      <c r="G117" s="7">
        <f>IF(A117="",0,VLOOKUP($A117,Tabelle2[[Fahrzeuge]:[G]],7,FALSE))</f>
        <v>0</v>
      </c>
      <c r="H117" s="3"/>
      <c r="I117" s="3">
        <f t="shared" si="2"/>
        <v>0</v>
      </c>
      <c r="J117" s="14">
        <f t="shared" si="3"/>
        <v>0</v>
      </c>
      <c r="K117" s="3">
        <f>IF(A117="",4000,(VLOOKUP(A117,Tabelle2[[Fahrzeuge]:[VMAx]],8,FALSE)))</f>
        <v>4000</v>
      </c>
      <c r="L117" s="12"/>
      <c r="N117" s="20" t="s">
        <v>106</v>
      </c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</row>
    <row r="118" spans="1:58" ht="23.25" x14ac:dyDescent="0.35">
      <c r="A118" s="2"/>
      <c r="B118" s="2">
        <f>IF(A118="",0,VLOOKUP($A118,Tabelle2[[Fahrzeuge]:[G]],2,FALSE))</f>
        <v>0</v>
      </c>
      <c r="C118" s="10">
        <f>IF(A118="",0,VLOOKUP($A118,Tabelle2[[Fahrzeuge]:[G]],3,FALSE))</f>
        <v>0</v>
      </c>
      <c r="D118" s="10">
        <f>IF(A118="",0,VLOOKUP($A118,Tabelle2[[Fahrzeuge]:[G]],4,FALSE))</f>
        <v>0</v>
      </c>
      <c r="E118" s="10">
        <f>IF(A118="",0,VLOOKUP($A118,Tabelle2[[Fahrzeuge]:[G]],5,FALSE))</f>
        <v>0</v>
      </c>
      <c r="F118" s="10">
        <f>IF(A118="",0,VLOOKUP($A118,Tabelle2[[Fahrzeuge]:[G]],6,FALSE))</f>
        <v>0</v>
      </c>
      <c r="G118" s="10">
        <f>IF(A118="",0,VLOOKUP($A118,Tabelle2[[Fahrzeuge]:[G]],7,FALSE))</f>
        <v>0</v>
      </c>
      <c r="H118" s="2"/>
      <c r="I118" s="2">
        <f t="shared" si="2"/>
        <v>0</v>
      </c>
      <c r="J118" s="15">
        <f t="shared" si="3"/>
        <v>0</v>
      </c>
      <c r="K118" s="2">
        <f>IF(A118="",4000,(VLOOKUP(A118,Tabelle2[[Fahrzeuge]:[VMAx]],8,FALSE)))</f>
        <v>4000</v>
      </c>
      <c r="L118" s="12"/>
      <c r="N118" s="19" t="s">
        <v>107</v>
      </c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</row>
    <row r="119" spans="1:58" ht="23.25" x14ac:dyDescent="0.35">
      <c r="A119" s="3"/>
      <c r="B119" s="3">
        <f>IF(A119="",0,VLOOKUP($A119,Tabelle2[[Fahrzeuge]:[G]],2,FALSE))</f>
        <v>0</v>
      </c>
      <c r="C119" s="7">
        <f>IF(A119="",0,VLOOKUP($A119,Tabelle2[[Fahrzeuge]:[G]],3,FALSE))</f>
        <v>0</v>
      </c>
      <c r="D119" s="7">
        <f>IF(A119="",0,VLOOKUP($A119,Tabelle2[[Fahrzeuge]:[G]],4,FALSE))</f>
        <v>0</v>
      </c>
      <c r="E119" s="7">
        <f>IF(A119="",0,VLOOKUP($A119,Tabelle2[[Fahrzeuge]:[G]],5,FALSE))</f>
        <v>0</v>
      </c>
      <c r="F119" s="7">
        <f>IF(A119="",0,VLOOKUP($A119,Tabelle2[[Fahrzeuge]:[G]],6,FALSE))</f>
        <v>0</v>
      </c>
      <c r="G119" s="7">
        <f>IF(A119="",0,VLOOKUP($A119,Tabelle2[[Fahrzeuge]:[G]],7,FALSE))</f>
        <v>0</v>
      </c>
      <c r="H119" s="3"/>
      <c r="I119" s="3">
        <f t="shared" si="2"/>
        <v>0</v>
      </c>
      <c r="J119" s="14">
        <f t="shared" si="3"/>
        <v>0</v>
      </c>
      <c r="K119" s="3">
        <f>IF(A119="",4000,(VLOOKUP(A119,Tabelle2[[Fahrzeuge]:[VMAx]],8,FALSE)))</f>
        <v>4000</v>
      </c>
      <c r="L119" s="12"/>
      <c r="N119" s="20" t="s">
        <v>106</v>
      </c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</row>
    <row r="120" spans="1:58" ht="23.25" x14ac:dyDescent="0.35">
      <c r="A120" s="2"/>
      <c r="B120" s="2">
        <f>IF(A120="",0,VLOOKUP($A120,Tabelle2[[Fahrzeuge]:[G]],2,FALSE))</f>
        <v>0</v>
      </c>
      <c r="C120" s="10">
        <f>IF(A120="",0,VLOOKUP($A120,Tabelle2[[Fahrzeuge]:[G]],3,FALSE))</f>
        <v>0</v>
      </c>
      <c r="D120" s="10">
        <f>IF(A120="",0,VLOOKUP($A120,Tabelle2[[Fahrzeuge]:[G]],4,FALSE))</f>
        <v>0</v>
      </c>
      <c r="E120" s="10">
        <f>IF(A120="",0,VLOOKUP($A120,Tabelle2[[Fahrzeuge]:[G]],5,FALSE))</f>
        <v>0</v>
      </c>
      <c r="F120" s="10">
        <f>IF(A120="",0,VLOOKUP($A120,Tabelle2[[Fahrzeuge]:[G]],6,FALSE))</f>
        <v>0</v>
      </c>
      <c r="G120" s="10">
        <f>IF(A120="",0,VLOOKUP($A120,Tabelle2[[Fahrzeuge]:[G]],7,FALSE))</f>
        <v>0</v>
      </c>
      <c r="H120" s="2"/>
      <c r="I120" s="2">
        <f t="shared" si="2"/>
        <v>0</v>
      </c>
      <c r="J120" s="15">
        <f t="shared" si="3"/>
        <v>0</v>
      </c>
      <c r="K120" s="2">
        <f>IF(A120="",4000,(VLOOKUP(A120,Tabelle2[[Fahrzeuge]:[VMAx]],8,FALSE)))</f>
        <v>4000</v>
      </c>
      <c r="L120" s="12"/>
      <c r="N120" s="19" t="s">
        <v>108</v>
      </c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</row>
    <row r="121" spans="1:58" ht="23.25" x14ac:dyDescent="0.35">
      <c r="A121" s="3"/>
      <c r="B121" s="3">
        <f>IF(A121="",0,VLOOKUP($A121,Tabelle2[[Fahrzeuge]:[G]],2,FALSE))</f>
        <v>0</v>
      </c>
      <c r="C121" s="7">
        <f>IF(A121="",0,VLOOKUP($A121,Tabelle2[[Fahrzeuge]:[G]],3,FALSE))</f>
        <v>0</v>
      </c>
      <c r="D121" s="7">
        <f>IF(A121="",0,VLOOKUP($A121,Tabelle2[[Fahrzeuge]:[G]],4,FALSE))</f>
        <v>0</v>
      </c>
      <c r="E121" s="7">
        <f>IF(A121="",0,VLOOKUP($A121,Tabelle2[[Fahrzeuge]:[G]],5,FALSE))</f>
        <v>0</v>
      </c>
      <c r="F121" s="7">
        <f>IF(A121="",0,VLOOKUP($A121,Tabelle2[[Fahrzeuge]:[G]],6,FALSE))</f>
        <v>0</v>
      </c>
      <c r="G121" s="7">
        <f>IF(A121="",0,VLOOKUP($A121,Tabelle2[[Fahrzeuge]:[G]],7,FALSE))</f>
        <v>0</v>
      </c>
      <c r="H121" s="3"/>
      <c r="I121" s="3">
        <f t="shared" si="2"/>
        <v>0</v>
      </c>
      <c r="J121" s="14">
        <f t="shared" si="3"/>
        <v>0</v>
      </c>
      <c r="K121" s="3">
        <f>IF(A121="",4000,(VLOOKUP(A121,Tabelle2[[Fahrzeuge]:[VMAx]],8,FALSE)))</f>
        <v>4000</v>
      </c>
      <c r="L121" s="12"/>
      <c r="N121" s="20" t="s">
        <v>109</v>
      </c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</row>
    <row r="122" spans="1:58" ht="23.25" x14ac:dyDescent="0.35">
      <c r="A122" s="2"/>
      <c r="B122" s="2">
        <f>IF(A122="",0,VLOOKUP($A122,Tabelle2[[Fahrzeuge]:[G]],2,FALSE))</f>
        <v>0</v>
      </c>
      <c r="C122" s="10">
        <f>IF(A122="",0,VLOOKUP($A122,Tabelle2[[Fahrzeuge]:[G]],3,FALSE))</f>
        <v>0</v>
      </c>
      <c r="D122" s="10">
        <f>IF(A122="",0,VLOOKUP($A122,Tabelle2[[Fahrzeuge]:[G]],4,FALSE))</f>
        <v>0</v>
      </c>
      <c r="E122" s="10">
        <f>IF(A122="",0,VLOOKUP($A122,Tabelle2[[Fahrzeuge]:[G]],5,FALSE))</f>
        <v>0</v>
      </c>
      <c r="F122" s="10">
        <f>IF(A122="",0,VLOOKUP($A122,Tabelle2[[Fahrzeuge]:[G]],6,FALSE))</f>
        <v>0</v>
      </c>
      <c r="G122" s="10">
        <f>IF(A122="",0,VLOOKUP($A122,Tabelle2[[Fahrzeuge]:[G]],7,FALSE))</f>
        <v>0</v>
      </c>
      <c r="H122" s="2"/>
      <c r="I122" s="2">
        <f t="shared" si="2"/>
        <v>0</v>
      </c>
      <c r="J122" s="15">
        <f t="shared" si="3"/>
        <v>0</v>
      </c>
      <c r="K122" s="2">
        <f>IF(A122="",4000,(VLOOKUP(A122,Tabelle2[[Fahrzeuge]:[VMAx]],8,FALSE)))</f>
        <v>4000</v>
      </c>
      <c r="L122" s="12"/>
      <c r="N122" s="19" t="s">
        <v>109</v>
      </c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</row>
    <row r="123" spans="1:58" ht="23.25" x14ac:dyDescent="0.35">
      <c r="A123" s="3"/>
      <c r="B123" s="3">
        <f>IF(A123="",0,VLOOKUP($A123,Tabelle2[[Fahrzeuge]:[G]],2,FALSE))</f>
        <v>0</v>
      </c>
      <c r="C123" s="7">
        <f>IF(A123="",0,VLOOKUP($A123,Tabelle2[[Fahrzeuge]:[G]],3,FALSE))</f>
        <v>0</v>
      </c>
      <c r="D123" s="7">
        <f>IF(A123="",0,VLOOKUP($A123,Tabelle2[[Fahrzeuge]:[G]],4,FALSE))</f>
        <v>0</v>
      </c>
      <c r="E123" s="7">
        <f>IF(A123="",0,VLOOKUP($A123,Tabelle2[[Fahrzeuge]:[G]],5,FALSE))</f>
        <v>0</v>
      </c>
      <c r="F123" s="7">
        <f>IF(A123="",0,VLOOKUP($A123,Tabelle2[[Fahrzeuge]:[G]],6,FALSE))</f>
        <v>0</v>
      </c>
      <c r="G123" s="7">
        <f>IF(A123="",0,VLOOKUP($A123,Tabelle2[[Fahrzeuge]:[G]],7,FALSE))</f>
        <v>0</v>
      </c>
      <c r="H123" s="3"/>
      <c r="I123" s="3">
        <f t="shared" si="2"/>
        <v>0</v>
      </c>
      <c r="J123" s="14">
        <f t="shared" si="3"/>
        <v>0</v>
      </c>
      <c r="K123" s="3">
        <f>IF(A123="",4000,(VLOOKUP(A123,Tabelle2[[Fahrzeuge]:[VMAx]],8,FALSE)))</f>
        <v>4000</v>
      </c>
      <c r="L123" s="12"/>
      <c r="N123" s="20" t="s">
        <v>110</v>
      </c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</row>
    <row r="124" spans="1:58" ht="23.25" x14ac:dyDescent="0.35">
      <c r="A124" s="2"/>
      <c r="B124" s="2">
        <f>IF(A124="",0,VLOOKUP($A124,Tabelle2[[Fahrzeuge]:[G]],2,FALSE))</f>
        <v>0</v>
      </c>
      <c r="C124" s="10">
        <f>IF(A124="",0,VLOOKUP($A124,Tabelle2[[Fahrzeuge]:[G]],3,FALSE))</f>
        <v>0</v>
      </c>
      <c r="D124" s="10">
        <f>IF(A124="",0,VLOOKUP($A124,Tabelle2[[Fahrzeuge]:[G]],4,FALSE))</f>
        <v>0</v>
      </c>
      <c r="E124" s="10">
        <f>IF(A124="",0,VLOOKUP($A124,Tabelle2[[Fahrzeuge]:[G]],5,FALSE))</f>
        <v>0</v>
      </c>
      <c r="F124" s="10">
        <f>IF(A124="",0,VLOOKUP($A124,Tabelle2[[Fahrzeuge]:[G]],6,FALSE))</f>
        <v>0</v>
      </c>
      <c r="G124" s="10">
        <f>IF(A124="",0,VLOOKUP($A124,Tabelle2[[Fahrzeuge]:[G]],7,FALSE))</f>
        <v>0</v>
      </c>
      <c r="H124" s="2"/>
      <c r="I124" s="2">
        <f t="shared" si="2"/>
        <v>0</v>
      </c>
      <c r="J124" s="15">
        <f t="shared" si="3"/>
        <v>0</v>
      </c>
      <c r="K124" s="2">
        <f>IF(A124="",4000,(VLOOKUP(A124,Tabelle2[[Fahrzeuge]:[VMAx]],8,FALSE)))</f>
        <v>4000</v>
      </c>
      <c r="L124" s="12"/>
      <c r="N124" s="19" t="s">
        <v>111</v>
      </c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</row>
    <row r="125" spans="1:58" ht="23.25" x14ac:dyDescent="0.35">
      <c r="A125" s="3"/>
      <c r="B125" s="3">
        <f>IF(A125="",0,VLOOKUP($A125,Tabelle2[[Fahrzeuge]:[G]],2,FALSE))</f>
        <v>0</v>
      </c>
      <c r="C125" s="7">
        <f>IF(A125="",0,VLOOKUP($A125,Tabelle2[[Fahrzeuge]:[G]],3,FALSE))</f>
        <v>0</v>
      </c>
      <c r="D125" s="7">
        <f>IF(A125="",0,VLOOKUP($A125,Tabelle2[[Fahrzeuge]:[G]],4,FALSE))</f>
        <v>0</v>
      </c>
      <c r="E125" s="7">
        <f>IF(A125="",0,VLOOKUP($A125,Tabelle2[[Fahrzeuge]:[G]],5,FALSE))</f>
        <v>0</v>
      </c>
      <c r="F125" s="7">
        <f>IF(A125="",0,VLOOKUP($A125,Tabelle2[[Fahrzeuge]:[G]],6,FALSE))</f>
        <v>0</v>
      </c>
      <c r="G125" s="7">
        <f>IF(A125="",0,VLOOKUP($A125,Tabelle2[[Fahrzeuge]:[G]],7,FALSE))</f>
        <v>0</v>
      </c>
      <c r="H125" s="3"/>
      <c r="I125" s="3">
        <f t="shared" si="2"/>
        <v>0</v>
      </c>
      <c r="J125" s="14">
        <f t="shared" si="3"/>
        <v>0</v>
      </c>
      <c r="K125" s="3">
        <f>IF(A125="",4000,(VLOOKUP(A125,Tabelle2[[Fahrzeuge]:[VMAx]],8,FALSE)))</f>
        <v>4000</v>
      </c>
      <c r="L125" s="12"/>
      <c r="N125" s="20" t="s">
        <v>112</v>
      </c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</row>
    <row r="126" spans="1:58" ht="23.25" x14ac:dyDescent="0.35">
      <c r="A126" s="2"/>
      <c r="B126" s="2">
        <f>IF(A126="",0,VLOOKUP($A126,Tabelle2[[Fahrzeuge]:[G]],2,FALSE))</f>
        <v>0</v>
      </c>
      <c r="C126" s="10">
        <f>IF(A126="",0,VLOOKUP($A126,Tabelle2[[Fahrzeuge]:[G]],3,FALSE))</f>
        <v>0</v>
      </c>
      <c r="D126" s="10">
        <f>IF(A126="",0,VLOOKUP($A126,Tabelle2[[Fahrzeuge]:[G]],4,FALSE))</f>
        <v>0</v>
      </c>
      <c r="E126" s="10">
        <f>IF(A126="",0,VLOOKUP($A126,Tabelle2[[Fahrzeuge]:[G]],5,FALSE))</f>
        <v>0</v>
      </c>
      <c r="F126" s="10">
        <f>IF(A126="",0,VLOOKUP($A126,Tabelle2[[Fahrzeuge]:[G]],6,FALSE))</f>
        <v>0</v>
      </c>
      <c r="G126" s="10">
        <f>IF(A126="",0,VLOOKUP($A126,Tabelle2[[Fahrzeuge]:[G]],7,FALSE))</f>
        <v>0</v>
      </c>
      <c r="H126" s="2"/>
      <c r="I126" s="2">
        <f t="shared" si="2"/>
        <v>0</v>
      </c>
      <c r="J126" s="15">
        <f t="shared" si="3"/>
        <v>0</v>
      </c>
      <c r="K126" s="2">
        <f>IF(A126="",4000,(VLOOKUP(A126,Tabelle2[[Fahrzeuge]:[VMAx]],8,FALSE)))</f>
        <v>4000</v>
      </c>
      <c r="L126" s="12"/>
      <c r="N126" s="19" t="s">
        <v>113</v>
      </c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</row>
    <row r="127" spans="1:58" ht="23.25" x14ac:dyDescent="0.35">
      <c r="A127" s="3"/>
      <c r="B127" s="3">
        <f>IF(A127="",0,VLOOKUP($A127,Tabelle2[[Fahrzeuge]:[G]],2,FALSE))</f>
        <v>0</v>
      </c>
      <c r="C127" s="7">
        <f>IF(A127="",0,VLOOKUP($A127,Tabelle2[[Fahrzeuge]:[G]],3,FALSE))</f>
        <v>0</v>
      </c>
      <c r="D127" s="7">
        <f>IF(A127="",0,VLOOKUP($A127,Tabelle2[[Fahrzeuge]:[G]],4,FALSE))</f>
        <v>0</v>
      </c>
      <c r="E127" s="7">
        <f>IF(A127="",0,VLOOKUP($A127,Tabelle2[[Fahrzeuge]:[G]],5,FALSE))</f>
        <v>0</v>
      </c>
      <c r="F127" s="7">
        <f>IF(A127="",0,VLOOKUP($A127,Tabelle2[[Fahrzeuge]:[G]],6,FALSE))</f>
        <v>0</v>
      </c>
      <c r="G127" s="7">
        <f>IF(A127="",0,VLOOKUP($A127,Tabelle2[[Fahrzeuge]:[G]],7,FALSE))</f>
        <v>0</v>
      </c>
      <c r="H127" s="3"/>
      <c r="I127" s="3">
        <f t="shared" si="2"/>
        <v>0</v>
      </c>
      <c r="J127" s="14">
        <f t="shared" si="3"/>
        <v>0</v>
      </c>
      <c r="K127" s="3">
        <f>IF(A127="",4000,(VLOOKUP(A127,Tabelle2[[Fahrzeuge]:[VMAx]],8,FALSE)))</f>
        <v>4000</v>
      </c>
      <c r="L127" s="12"/>
      <c r="N127" s="20" t="s">
        <v>114</v>
      </c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</row>
    <row r="128" spans="1:58" ht="23.25" x14ac:dyDescent="0.35">
      <c r="A128" s="2"/>
      <c r="B128" s="2">
        <f>IF(A128="",0,VLOOKUP($A128,Tabelle2[[Fahrzeuge]:[G]],2,FALSE))</f>
        <v>0</v>
      </c>
      <c r="C128" s="10">
        <f>IF(A128="",0,VLOOKUP($A128,Tabelle2[[Fahrzeuge]:[G]],3,FALSE))</f>
        <v>0</v>
      </c>
      <c r="D128" s="10">
        <f>IF(A128="",0,VLOOKUP($A128,Tabelle2[[Fahrzeuge]:[G]],4,FALSE))</f>
        <v>0</v>
      </c>
      <c r="E128" s="10">
        <f>IF(A128="",0,VLOOKUP($A128,Tabelle2[[Fahrzeuge]:[G]],5,FALSE))</f>
        <v>0</v>
      </c>
      <c r="F128" s="10">
        <f>IF(A128="",0,VLOOKUP($A128,Tabelle2[[Fahrzeuge]:[G]],6,FALSE))</f>
        <v>0</v>
      </c>
      <c r="G128" s="10">
        <f>IF(A128="",0,VLOOKUP($A128,Tabelle2[[Fahrzeuge]:[G]],7,FALSE))</f>
        <v>0</v>
      </c>
      <c r="H128" s="2"/>
      <c r="I128" s="2">
        <f t="shared" si="2"/>
        <v>0</v>
      </c>
      <c r="J128" s="15">
        <f t="shared" si="3"/>
        <v>0</v>
      </c>
      <c r="K128" s="2">
        <f>IF(A128="",4000,(VLOOKUP(A128,Tabelle2[[Fahrzeuge]:[VMAx]],8,FALSE)))</f>
        <v>4000</v>
      </c>
      <c r="L128" s="12"/>
      <c r="N128" s="19" t="s">
        <v>115</v>
      </c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</row>
    <row r="129" spans="1:58" ht="23.25" x14ac:dyDescent="0.35">
      <c r="A129" s="3"/>
      <c r="B129" s="3">
        <f>IF(A129="",0,VLOOKUP($A129,Tabelle2[[Fahrzeuge]:[G]],2,FALSE))</f>
        <v>0</v>
      </c>
      <c r="C129" s="7">
        <f>IF(A129="",0,VLOOKUP($A129,Tabelle2[[Fahrzeuge]:[G]],3,FALSE))</f>
        <v>0</v>
      </c>
      <c r="D129" s="7">
        <f>IF(A129="",0,VLOOKUP($A129,Tabelle2[[Fahrzeuge]:[G]],4,FALSE))</f>
        <v>0</v>
      </c>
      <c r="E129" s="7">
        <f>IF(A129="",0,VLOOKUP($A129,Tabelle2[[Fahrzeuge]:[G]],5,FALSE))</f>
        <v>0</v>
      </c>
      <c r="F129" s="7">
        <f>IF(A129="",0,VLOOKUP($A129,Tabelle2[[Fahrzeuge]:[G]],6,FALSE))</f>
        <v>0</v>
      </c>
      <c r="G129" s="7">
        <f>IF(A129="",0,VLOOKUP($A129,Tabelle2[[Fahrzeuge]:[G]],7,FALSE))</f>
        <v>0</v>
      </c>
      <c r="H129" s="3"/>
      <c r="I129" s="3">
        <f t="shared" si="2"/>
        <v>0</v>
      </c>
      <c r="J129" s="14">
        <f t="shared" si="3"/>
        <v>0</v>
      </c>
      <c r="K129" s="3">
        <f>IF(A129="",4000,(VLOOKUP(A129,Tabelle2[[Fahrzeuge]:[VMAx]],8,FALSE)))</f>
        <v>4000</v>
      </c>
      <c r="L129" s="12"/>
      <c r="N129" s="20" t="s">
        <v>116</v>
      </c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</row>
    <row r="130" spans="1:58" ht="23.25" x14ac:dyDescent="0.35">
      <c r="A130" s="2"/>
      <c r="B130" s="2">
        <f>IF(A130="",0,VLOOKUP($A130,Tabelle2[[Fahrzeuge]:[G]],2,FALSE))</f>
        <v>0</v>
      </c>
      <c r="C130" s="10">
        <f>IF(A130="",0,VLOOKUP($A130,Tabelle2[[Fahrzeuge]:[G]],3,FALSE))</f>
        <v>0</v>
      </c>
      <c r="D130" s="10">
        <f>IF(A130="",0,VLOOKUP($A130,Tabelle2[[Fahrzeuge]:[G]],4,FALSE))</f>
        <v>0</v>
      </c>
      <c r="E130" s="10">
        <f>IF(A130="",0,VLOOKUP($A130,Tabelle2[[Fahrzeuge]:[G]],5,FALSE))</f>
        <v>0</v>
      </c>
      <c r="F130" s="10">
        <f>IF(A130="",0,VLOOKUP($A130,Tabelle2[[Fahrzeuge]:[G]],6,FALSE))</f>
        <v>0</v>
      </c>
      <c r="G130" s="10">
        <f>IF(A130="",0,VLOOKUP($A130,Tabelle2[[Fahrzeuge]:[G]],7,FALSE))</f>
        <v>0</v>
      </c>
      <c r="H130" s="2"/>
      <c r="I130" s="2">
        <f t="shared" si="2"/>
        <v>0</v>
      </c>
      <c r="J130" s="15">
        <f t="shared" si="3"/>
        <v>0</v>
      </c>
      <c r="K130" s="2">
        <f>IF(A130="",4000,(VLOOKUP(A130,Tabelle2[[Fahrzeuge]:[VMAx]],8,FALSE)))</f>
        <v>4000</v>
      </c>
      <c r="L130" s="12"/>
      <c r="N130" s="19" t="s">
        <v>117</v>
      </c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</row>
    <row r="131" spans="1:58" ht="23.25" x14ac:dyDescent="0.35">
      <c r="A131" s="3"/>
      <c r="B131" s="3">
        <f>IF(A131="",0,VLOOKUP($A131,Tabelle2[[Fahrzeuge]:[G]],2,FALSE))</f>
        <v>0</v>
      </c>
      <c r="C131" s="7">
        <f>IF(A131="",0,VLOOKUP($A131,Tabelle2[[Fahrzeuge]:[G]],3,FALSE))</f>
        <v>0</v>
      </c>
      <c r="D131" s="7">
        <f>IF(A131="",0,VLOOKUP($A131,Tabelle2[[Fahrzeuge]:[G]],4,FALSE))</f>
        <v>0</v>
      </c>
      <c r="E131" s="7">
        <f>IF(A131="",0,VLOOKUP($A131,Tabelle2[[Fahrzeuge]:[G]],5,FALSE))</f>
        <v>0</v>
      </c>
      <c r="F131" s="7">
        <f>IF(A131="",0,VLOOKUP($A131,Tabelle2[[Fahrzeuge]:[G]],6,FALSE))</f>
        <v>0</v>
      </c>
      <c r="G131" s="7">
        <f>IF(A131="",0,VLOOKUP($A131,Tabelle2[[Fahrzeuge]:[G]],7,FALSE))</f>
        <v>0</v>
      </c>
      <c r="H131" s="3"/>
      <c r="I131" s="3">
        <f t="shared" si="2"/>
        <v>0</v>
      </c>
      <c r="J131" s="14">
        <f t="shared" si="3"/>
        <v>0</v>
      </c>
      <c r="K131" s="3">
        <f>IF(A131="",4000,(VLOOKUP(A131,Tabelle2[[Fahrzeuge]:[VMAx]],8,FALSE)))</f>
        <v>4000</v>
      </c>
      <c r="L131" s="12"/>
      <c r="N131" s="20" t="s">
        <v>118</v>
      </c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</row>
    <row r="132" spans="1:58" ht="23.25" x14ac:dyDescent="0.35">
      <c r="A132" s="2"/>
      <c r="B132" s="2">
        <f>IF(A132="",0,VLOOKUP($A132,Tabelle2[[Fahrzeuge]:[G]],2,FALSE))</f>
        <v>0</v>
      </c>
      <c r="C132" s="10">
        <f>IF(A132="",0,VLOOKUP($A132,Tabelle2[[Fahrzeuge]:[G]],3,FALSE))</f>
        <v>0</v>
      </c>
      <c r="D132" s="10">
        <f>IF(A132="",0,VLOOKUP($A132,Tabelle2[[Fahrzeuge]:[G]],4,FALSE))</f>
        <v>0</v>
      </c>
      <c r="E132" s="10">
        <f>IF(A132="",0,VLOOKUP($A132,Tabelle2[[Fahrzeuge]:[G]],5,FALSE))</f>
        <v>0</v>
      </c>
      <c r="F132" s="10">
        <f>IF(A132="",0,VLOOKUP($A132,Tabelle2[[Fahrzeuge]:[G]],6,FALSE))</f>
        <v>0</v>
      </c>
      <c r="G132" s="10">
        <f>IF(A132="",0,VLOOKUP($A132,Tabelle2[[Fahrzeuge]:[G]],7,FALSE))</f>
        <v>0</v>
      </c>
      <c r="H132" s="2"/>
      <c r="I132" s="2">
        <f t="shared" ref="I132:I155" si="4">IF(H132=0,0,IF(H132=1,C132,IF(H132=2,D132,IF(H132=3,E132,IF(H132=4,F132,G132)))))</f>
        <v>0</v>
      </c>
      <c r="J132" s="15">
        <f t="shared" ref="J132:J155" si="5">IF(H132="",0,(I132*100)/$C$1)</f>
        <v>0</v>
      </c>
      <c r="K132" s="2">
        <f>IF(A132="",4000,(VLOOKUP(A132,Tabelle2[[Fahrzeuge]:[VMAx]],8,FALSE)))</f>
        <v>4000</v>
      </c>
      <c r="L132" s="12"/>
      <c r="N132" s="21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</row>
    <row r="133" spans="1:58" ht="23.25" x14ac:dyDescent="0.35">
      <c r="A133" s="3"/>
      <c r="B133" s="3">
        <f>IF(A133="",0,VLOOKUP($A133,Tabelle2[[Fahrzeuge]:[G]],2,FALSE))</f>
        <v>0</v>
      </c>
      <c r="C133" s="7">
        <f>IF(A133="",0,VLOOKUP($A133,Tabelle2[[Fahrzeuge]:[G]],3,FALSE))</f>
        <v>0</v>
      </c>
      <c r="D133" s="7">
        <f>IF(A133="",0,VLOOKUP($A133,Tabelle2[[Fahrzeuge]:[G]],4,FALSE))</f>
        <v>0</v>
      </c>
      <c r="E133" s="7">
        <f>IF(A133="",0,VLOOKUP($A133,Tabelle2[[Fahrzeuge]:[G]],5,FALSE))</f>
        <v>0</v>
      </c>
      <c r="F133" s="7">
        <f>IF(A133="",0,VLOOKUP($A133,Tabelle2[[Fahrzeuge]:[G]],6,FALSE))</f>
        <v>0</v>
      </c>
      <c r="G133" s="7">
        <f>IF(A133="",0,VLOOKUP($A133,Tabelle2[[Fahrzeuge]:[G]],7,FALSE))</f>
        <v>0</v>
      </c>
      <c r="H133" s="3"/>
      <c r="I133" s="3">
        <f t="shared" si="4"/>
        <v>0</v>
      </c>
      <c r="J133" s="14">
        <f t="shared" si="5"/>
        <v>0</v>
      </c>
      <c r="K133" s="3">
        <f>IF(A133="",4000,(VLOOKUP(A133,Tabelle2[[Fahrzeuge]:[VMAx]],8,FALSE)))</f>
        <v>4000</v>
      </c>
      <c r="L133" s="12"/>
      <c r="N133" s="21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</row>
    <row r="134" spans="1:58" ht="23.25" x14ac:dyDescent="0.35">
      <c r="A134" s="2"/>
      <c r="B134" s="2">
        <f>IF(A134="",0,VLOOKUP($A134,Tabelle2[[Fahrzeuge]:[G]],2,FALSE))</f>
        <v>0</v>
      </c>
      <c r="C134" s="10">
        <f>IF(A134="",0,VLOOKUP($A134,Tabelle2[[Fahrzeuge]:[G]],3,FALSE))</f>
        <v>0</v>
      </c>
      <c r="D134" s="10">
        <f>IF(A134="",0,VLOOKUP($A134,Tabelle2[[Fahrzeuge]:[G]],4,FALSE))</f>
        <v>0</v>
      </c>
      <c r="E134" s="10">
        <f>IF(A134="",0,VLOOKUP($A134,Tabelle2[[Fahrzeuge]:[G]],5,FALSE))</f>
        <v>0</v>
      </c>
      <c r="F134" s="10">
        <f>IF(A134="",0,VLOOKUP($A134,Tabelle2[[Fahrzeuge]:[G]],6,FALSE))</f>
        <v>0</v>
      </c>
      <c r="G134" s="10">
        <f>IF(A134="",0,VLOOKUP($A134,Tabelle2[[Fahrzeuge]:[G]],7,FALSE))</f>
        <v>0</v>
      </c>
      <c r="H134" s="2"/>
      <c r="I134" s="2">
        <f t="shared" si="4"/>
        <v>0</v>
      </c>
      <c r="J134" s="15">
        <f t="shared" si="5"/>
        <v>0</v>
      </c>
      <c r="K134" s="2">
        <f>IF(A134="",4000,(VLOOKUP(A134,Tabelle2[[Fahrzeuge]:[VMAx]],8,FALSE)))</f>
        <v>4000</v>
      </c>
      <c r="L134" s="12"/>
      <c r="N134" s="21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</row>
    <row r="135" spans="1:58" ht="23.25" x14ac:dyDescent="0.35">
      <c r="A135" s="3"/>
      <c r="B135" s="3">
        <f>IF(A135="",0,VLOOKUP($A135,Tabelle2[[Fahrzeuge]:[G]],2,FALSE))</f>
        <v>0</v>
      </c>
      <c r="C135" s="7">
        <f>IF(A135="",0,VLOOKUP($A135,Tabelle2[[Fahrzeuge]:[G]],3,FALSE))</f>
        <v>0</v>
      </c>
      <c r="D135" s="7">
        <f>IF(A135="",0,VLOOKUP($A135,Tabelle2[[Fahrzeuge]:[G]],4,FALSE))</f>
        <v>0</v>
      </c>
      <c r="E135" s="7">
        <f>IF(A135="",0,VLOOKUP($A135,Tabelle2[[Fahrzeuge]:[G]],5,FALSE))</f>
        <v>0</v>
      </c>
      <c r="F135" s="7">
        <f>IF(A135="",0,VLOOKUP($A135,Tabelle2[[Fahrzeuge]:[G]],6,FALSE))</f>
        <v>0</v>
      </c>
      <c r="G135" s="7">
        <f>IF(A135="",0,VLOOKUP($A135,Tabelle2[[Fahrzeuge]:[G]],7,FALSE))</f>
        <v>0</v>
      </c>
      <c r="H135" s="3"/>
      <c r="I135" s="3">
        <f t="shared" si="4"/>
        <v>0</v>
      </c>
      <c r="J135" s="14">
        <f t="shared" si="5"/>
        <v>0</v>
      </c>
      <c r="K135" s="3">
        <f>IF(A135="",4000,(VLOOKUP(A135,Tabelle2[[Fahrzeuge]:[VMAx]],8,FALSE)))</f>
        <v>4000</v>
      </c>
      <c r="L135" s="12"/>
      <c r="N135" s="21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</row>
    <row r="136" spans="1:58" ht="23.25" x14ac:dyDescent="0.35">
      <c r="A136" s="2"/>
      <c r="B136" s="2">
        <f>IF(A136="",0,VLOOKUP($A136,Tabelle2[[Fahrzeuge]:[G]],2,FALSE))</f>
        <v>0</v>
      </c>
      <c r="C136" s="10">
        <f>IF(A136="",0,VLOOKUP($A136,Tabelle2[[Fahrzeuge]:[G]],3,FALSE))</f>
        <v>0</v>
      </c>
      <c r="D136" s="10">
        <f>IF(A136="",0,VLOOKUP($A136,Tabelle2[[Fahrzeuge]:[G]],4,FALSE))</f>
        <v>0</v>
      </c>
      <c r="E136" s="10">
        <f>IF(A136="",0,VLOOKUP($A136,Tabelle2[[Fahrzeuge]:[G]],5,FALSE))</f>
        <v>0</v>
      </c>
      <c r="F136" s="10">
        <f>IF(A136="",0,VLOOKUP($A136,Tabelle2[[Fahrzeuge]:[G]],6,FALSE))</f>
        <v>0</v>
      </c>
      <c r="G136" s="10">
        <f>IF(A136="",0,VLOOKUP($A136,Tabelle2[[Fahrzeuge]:[G]],7,FALSE))</f>
        <v>0</v>
      </c>
      <c r="H136" s="2"/>
      <c r="I136" s="2">
        <f t="shared" si="4"/>
        <v>0</v>
      </c>
      <c r="J136" s="15">
        <f t="shared" si="5"/>
        <v>0</v>
      </c>
      <c r="K136" s="2">
        <f>IF(A136="",4000,(VLOOKUP(A136,Tabelle2[[Fahrzeuge]:[VMAx]],8,FALSE)))</f>
        <v>4000</v>
      </c>
      <c r="L136" s="12"/>
      <c r="N136" s="21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</row>
    <row r="137" spans="1:58" ht="23.25" x14ac:dyDescent="0.35">
      <c r="A137" s="3"/>
      <c r="B137" s="3">
        <f>IF(A137="",0,VLOOKUP($A137,Tabelle2[[Fahrzeuge]:[G]],2,FALSE))</f>
        <v>0</v>
      </c>
      <c r="C137" s="7">
        <f>IF(A137="",0,VLOOKUP($A137,Tabelle2[[Fahrzeuge]:[G]],3,FALSE))</f>
        <v>0</v>
      </c>
      <c r="D137" s="7">
        <f>IF(A137="",0,VLOOKUP($A137,Tabelle2[[Fahrzeuge]:[G]],4,FALSE))</f>
        <v>0</v>
      </c>
      <c r="E137" s="7">
        <f>IF(A137="",0,VLOOKUP($A137,Tabelle2[[Fahrzeuge]:[G]],5,FALSE))</f>
        <v>0</v>
      </c>
      <c r="F137" s="7">
        <f>IF(A137="",0,VLOOKUP($A137,Tabelle2[[Fahrzeuge]:[G]],6,FALSE))</f>
        <v>0</v>
      </c>
      <c r="G137" s="7">
        <f>IF(A137="",0,VLOOKUP($A137,Tabelle2[[Fahrzeuge]:[G]],7,FALSE))</f>
        <v>0</v>
      </c>
      <c r="H137" s="3"/>
      <c r="I137" s="3">
        <f t="shared" si="4"/>
        <v>0</v>
      </c>
      <c r="J137" s="14">
        <f t="shared" si="5"/>
        <v>0</v>
      </c>
      <c r="K137" s="3">
        <f>IF(A137="",4000,(VLOOKUP(A137,Tabelle2[[Fahrzeuge]:[VMAx]],8,FALSE)))</f>
        <v>4000</v>
      </c>
      <c r="L137" s="12"/>
      <c r="N137" s="21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</row>
    <row r="138" spans="1:58" ht="23.25" x14ac:dyDescent="0.35">
      <c r="A138" s="2"/>
      <c r="B138" s="2">
        <f>IF(A138="",0,VLOOKUP($A138,Tabelle2[[Fahrzeuge]:[G]],2,FALSE))</f>
        <v>0</v>
      </c>
      <c r="C138" s="10">
        <f>IF(A138="",0,VLOOKUP($A138,Tabelle2[[Fahrzeuge]:[G]],3,FALSE))</f>
        <v>0</v>
      </c>
      <c r="D138" s="10">
        <f>IF(A138="",0,VLOOKUP($A138,Tabelle2[[Fahrzeuge]:[G]],4,FALSE))</f>
        <v>0</v>
      </c>
      <c r="E138" s="10">
        <f>IF(A138="",0,VLOOKUP($A138,Tabelle2[[Fahrzeuge]:[G]],5,FALSE))</f>
        <v>0</v>
      </c>
      <c r="F138" s="10">
        <f>IF(A138="",0,VLOOKUP($A138,Tabelle2[[Fahrzeuge]:[G]],6,FALSE))</f>
        <v>0</v>
      </c>
      <c r="G138" s="10">
        <f>IF(A138="",0,VLOOKUP($A138,Tabelle2[[Fahrzeuge]:[G]],7,FALSE))</f>
        <v>0</v>
      </c>
      <c r="H138" s="2"/>
      <c r="I138" s="2">
        <f t="shared" si="4"/>
        <v>0</v>
      </c>
      <c r="J138" s="15">
        <f t="shared" si="5"/>
        <v>0</v>
      </c>
      <c r="K138" s="2">
        <f>IF(A138="",4000,(VLOOKUP(A138,Tabelle2[[Fahrzeuge]:[VMAx]],8,FALSE)))</f>
        <v>4000</v>
      </c>
      <c r="L138" s="12"/>
      <c r="N138" s="21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</row>
    <row r="139" spans="1:58" ht="23.25" x14ac:dyDescent="0.35">
      <c r="A139" s="3"/>
      <c r="B139" s="3">
        <f>IF(A139="",0,VLOOKUP($A139,Tabelle2[[Fahrzeuge]:[G]],2,FALSE))</f>
        <v>0</v>
      </c>
      <c r="C139" s="7">
        <f>IF(A139="",0,VLOOKUP($A139,Tabelle2[[Fahrzeuge]:[G]],3,FALSE))</f>
        <v>0</v>
      </c>
      <c r="D139" s="7">
        <f>IF(A139="",0,VLOOKUP($A139,Tabelle2[[Fahrzeuge]:[G]],4,FALSE))</f>
        <v>0</v>
      </c>
      <c r="E139" s="7">
        <f>IF(A139="",0,VLOOKUP($A139,Tabelle2[[Fahrzeuge]:[G]],5,FALSE))</f>
        <v>0</v>
      </c>
      <c r="F139" s="7">
        <f>IF(A139="",0,VLOOKUP($A139,Tabelle2[[Fahrzeuge]:[G]],6,FALSE))</f>
        <v>0</v>
      </c>
      <c r="G139" s="7">
        <f>IF(A139="",0,VLOOKUP($A139,Tabelle2[[Fahrzeuge]:[G]],7,FALSE))</f>
        <v>0</v>
      </c>
      <c r="H139" s="3"/>
      <c r="I139" s="3">
        <f t="shared" si="4"/>
        <v>0</v>
      </c>
      <c r="J139" s="14">
        <f t="shared" si="5"/>
        <v>0</v>
      </c>
      <c r="K139" s="3">
        <f>IF(A139="",4000,(VLOOKUP(A139,Tabelle2[[Fahrzeuge]:[VMAx]],8,FALSE)))</f>
        <v>4000</v>
      </c>
      <c r="L139" s="12"/>
      <c r="N139" s="21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</row>
    <row r="140" spans="1:58" ht="23.25" x14ac:dyDescent="0.35">
      <c r="A140" s="2"/>
      <c r="B140" s="2">
        <f>IF(A140="",0,VLOOKUP($A140,Tabelle2[[Fahrzeuge]:[G]],2,FALSE))</f>
        <v>0</v>
      </c>
      <c r="C140" s="10">
        <f>IF(A140="",0,VLOOKUP($A140,Tabelle2[[Fahrzeuge]:[G]],3,FALSE))</f>
        <v>0</v>
      </c>
      <c r="D140" s="10">
        <f>IF(A140="",0,VLOOKUP($A140,Tabelle2[[Fahrzeuge]:[G]],4,FALSE))</f>
        <v>0</v>
      </c>
      <c r="E140" s="10">
        <f>IF(A140="",0,VLOOKUP($A140,Tabelle2[[Fahrzeuge]:[G]],5,FALSE))</f>
        <v>0</v>
      </c>
      <c r="F140" s="10">
        <f>IF(A140="",0,VLOOKUP($A140,Tabelle2[[Fahrzeuge]:[G]],6,FALSE))</f>
        <v>0</v>
      </c>
      <c r="G140" s="10">
        <f>IF(A140="",0,VLOOKUP($A140,Tabelle2[[Fahrzeuge]:[G]],7,FALSE))</f>
        <v>0</v>
      </c>
      <c r="H140" s="2"/>
      <c r="I140" s="2">
        <f t="shared" si="4"/>
        <v>0</v>
      </c>
      <c r="J140" s="15">
        <f t="shared" si="5"/>
        <v>0</v>
      </c>
      <c r="K140" s="2">
        <f>IF(A140="",4000,(VLOOKUP(A140,Tabelle2[[Fahrzeuge]:[VMAx]],8,FALSE)))</f>
        <v>4000</v>
      </c>
      <c r="L140" s="12"/>
      <c r="N140" s="21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</row>
    <row r="141" spans="1:58" ht="23.25" x14ac:dyDescent="0.35">
      <c r="A141" s="3"/>
      <c r="B141" s="3">
        <f>IF(A141="",0,VLOOKUP($A141,Tabelle2[[Fahrzeuge]:[G]],2,FALSE))</f>
        <v>0</v>
      </c>
      <c r="C141" s="7">
        <f>IF(A141="",0,VLOOKUP($A141,Tabelle2[[Fahrzeuge]:[G]],3,FALSE))</f>
        <v>0</v>
      </c>
      <c r="D141" s="7">
        <f>IF(A141="",0,VLOOKUP($A141,Tabelle2[[Fahrzeuge]:[G]],4,FALSE))</f>
        <v>0</v>
      </c>
      <c r="E141" s="7">
        <f>IF(A141="",0,VLOOKUP($A141,Tabelle2[[Fahrzeuge]:[G]],5,FALSE))</f>
        <v>0</v>
      </c>
      <c r="F141" s="7">
        <f>IF(A141="",0,VLOOKUP($A141,Tabelle2[[Fahrzeuge]:[G]],6,FALSE))</f>
        <v>0</v>
      </c>
      <c r="G141" s="7">
        <f>IF(A141="",0,VLOOKUP($A141,Tabelle2[[Fahrzeuge]:[G]],7,FALSE))</f>
        <v>0</v>
      </c>
      <c r="H141" s="3"/>
      <c r="I141" s="3">
        <f t="shared" si="4"/>
        <v>0</v>
      </c>
      <c r="J141" s="14">
        <f t="shared" si="5"/>
        <v>0</v>
      </c>
      <c r="K141" s="3">
        <f>IF(A141="",4000,(VLOOKUP(A141,Tabelle2[[Fahrzeuge]:[VMAx]],8,FALSE)))</f>
        <v>4000</v>
      </c>
      <c r="L141" s="12"/>
      <c r="N141" s="21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</row>
    <row r="142" spans="1:58" ht="23.25" x14ac:dyDescent="0.35">
      <c r="A142" s="2"/>
      <c r="B142" s="2">
        <f>IF(A142="",0,VLOOKUP($A142,Tabelle2[[Fahrzeuge]:[G]],2,FALSE))</f>
        <v>0</v>
      </c>
      <c r="C142" s="10">
        <f>IF(A142="",0,VLOOKUP($A142,Tabelle2[[Fahrzeuge]:[G]],3,FALSE))</f>
        <v>0</v>
      </c>
      <c r="D142" s="10">
        <f>IF(A142="",0,VLOOKUP($A142,Tabelle2[[Fahrzeuge]:[G]],4,FALSE))</f>
        <v>0</v>
      </c>
      <c r="E142" s="10">
        <f>IF(A142="",0,VLOOKUP($A142,Tabelle2[[Fahrzeuge]:[G]],5,FALSE))</f>
        <v>0</v>
      </c>
      <c r="F142" s="10">
        <f>IF(A142="",0,VLOOKUP($A142,Tabelle2[[Fahrzeuge]:[G]],6,FALSE))</f>
        <v>0</v>
      </c>
      <c r="G142" s="10">
        <f>IF(A142="",0,VLOOKUP($A142,Tabelle2[[Fahrzeuge]:[G]],7,FALSE))</f>
        <v>0</v>
      </c>
      <c r="H142" s="2"/>
      <c r="I142" s="2">
        <f t="shared" si="4"/>
        <v>0</v>
      </c>
      <c r="J142" s="15">
        <f t="shared" si="5"/>
        <v>0</v>
      </c>
      <c r="K142" s="2">
        <f>IF(A142="",4000,(VLOOKUP(A142,Tabelle2[[Fahrzeuge]:[VMAx]],8,FALSE)))</f>
        <v>4000</v>
      </c>
      <c r="L142" s="12"/>
      <c r="N142" s="21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</row>
    <row r="143" spans="1:58" ht="23.25" x14ac:dyDescent="0.35">
      <c r="A143" s="3"/>
      <c r="B143" s="3">
        <f>IF(A143="",0,VLOOKUP($A143,Tabelle2[[Fahrzeuge]:[G]],2,FALSE))</f>
        <v>0</v>
      </c>
      <c r="C143" s="7">
        <f>IF(A143="",0,VLOOKUP($A143,Tabelle2[[Fahrzeuge]:[G]],3,FALSE))</f>
        <v>0</v>
      </c>
      <c r="D143" s="7">
        <f>IF(A143="",0,VLOOKUP($A143,Tabelle2[[Fahrzeuge]:[G]],4,FALSE))</f>
        <v>0</v>
      </c>
      <c r="E143" s="7">
        <f>IF(A143="",0,VLOOKUP($A143,Tabelle2[[Fahrzeuge]:[G]],5,FALSE))</f>
        <v>0</v>
      </c>
      <c r="F143" s="7">
        <f>IF(A143="",0,VLOOKUP($A143,Tabelle2[[Fahrzeuge]:[G]],6,FALSE))</f>
        <v>0</v>
      </c>
      <c r="G143" s="7">
        <f>IF(A143="",0,VLOOKUP($A143,Tabelle2[[Fahrzeuge]:[G]],7,FALSE))</f>
        <v>0</v>
      </c>
      <c r="H143" s="3"/>
      <c r="I143" s="3">
        <f t="shared" si="4"/>
        <v>0</v>
      </c>
      <c r="J143" s="14">
        <f t="shared" si="5"/>
        <v>0</v>
      </c>
      <c r="K143" s="3">
        <f>IF(A143="",4000,(VLOOKUP(A143,Tabelle2[[Fahrzeuge]:[VMAx]],8,FALSE)))</f>
        <v>4000</v>
      </c>
      <c r="L143" s="12"/>
      <c r="N143" s="21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</row>
    <row r="144" spans="1:58" ht="23.25" x14ac:dyDescent="0.35">
      <c r="A144" s="2"/>
      <c r="B144" s="2">
        <f>IF(A144="",0,VLOOKUP($A144,Tabelle2[[Fahrzeuge]:[G]],2,FALSE))</f>
        <v>0</v>
      </c>
      <c r="C144" s="10">
        <f>IF(A144="",0,VLOOKUP($A144,Tabelle2[[Fahrzeuge]:[G]],3,FALSE))</f>
        <v>0</v>
      </c>
      <c r="D144" s="10">
        <f>IF(A144="",0,VLOOKUP($A144,Tabelle2[[Fahrzeuge]:[G]],4,FALSE))</f>
        <v>0</v>
      </c>
      <c r="E144" s="10">
        <f>IF(A144="",0,VLOOKUP($A144,Tabelle2[[Fahrzeuge]:[G]],5,FALSE))</f>
        <v>0</v>
      </c>
      <c r="F144" s="10">
        <f>IF(A144="",0,VLOOKUP($A144,Tabelle2[[Fahrzeuge]:[G]],6,FALSE))</f>
        <v>0</v>
      </c>
      <c r="G144" s="10">
        <f>IF(A144="",0,VLOOKUP($A144,Tabelle2[[Fahrzeuge]:[G]],7,FALSE))</f>
        <v>0</v>
      </c>
      <c r="H144" s="2"/>
      <c r="I144" s="2">
        <f t="shared" si="4"/>
        <v>0</v>
      </c>
      <c r="J144" s="15">
        <f t="shared" si="5"/>
        <v>0</v>
      </c>
      <c r="K144" s="2">
        <f>IF(A144="",4000,(VLOOKUP(A144,Tabelle2[[Fahrzeuge]:[VMAx]],8,FALSE)))</f>
        <v>4000</v>
      </c>
      <c r="L144" s="12"/>
      <c r="N144" s="21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</row>
    <row r="145" spans="1:58" ht="23.25" x14ac:dyDescent="0.35">
      <c r="A145" s="3"/>
      <c r="B145" s="3">
        <f>IF(A145="",0,VLOOKUP($A145,Tabelle2[[Fahrzeuge]:[G]],2,FALSE))</f>
        <v>0</v>
      </c>
      <c r="C145" s="7">
        <f>IF(A145="",0,VLOOKUP($A145,Tabelle2[[Fahrzeuge]:[G]],3,FALSE))</f>
        <v>0</v>
      </c>
      <c r="D145" s="7">
        <f>IF(A145="",0,VLOOKUP($A145,Tabelle2[[Fahrzeuge]:[G]],4,FALSE))</f>
        <v>0</v>
      </c>
      <c r="E145" s="7">
        <f>IF(A145="",0,VLOOKUP($A145,Tabelle2[[Fahrzeuge]:[G]],5,FALSE))</f>
        <v>0</v>
      </c>
      <c r="F145" s="7">
        <f>IF(A145="",0,VLOOKUP($A145,Tabelle2[[Fahrzeuge]:[G]],6,FALSE))</f>
        <v>0</v>
      </c>
      <c r="G145" s="7">
        <f>IF(A145="",0,VLOOKUP($A145,Tabelle2[[Fahrzeuge]:[G]],7,FALSE))</f>
        <v>0</v>
      </c>
      <c r="H145" s="3"/>
      <c r="I145" s="3">
        <f t="shared" si="4"/>
        <v>0</v>
      </c>
      <c r="J145" s="14">
        <f t="shared" si="5"/>
        <v>0</v>
      </c>
      <c r="K145" s="3">
        <f>IF(A145="",4000,(VLOOKUP(A145,Tabelle2[[Fahrzeuge]:[VMAx]],8,FALSE)))</f>
        <v>4000</v>
      </c>
      <c r="N145" s="21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</row>
    <row r="146" spans="1:58" ht="23.25" x14ac:dyDescent="0.35">
      <c r="A146" s="2"/>
      <c r="B146" s="2">
        <f>IF(A146="",0,VLOOKUP($A146,Tabelle2[[Fahrzeuge]:[G]],2,FALSE))</f>
        <v>0</v>
      </c>
      <c r="C146" s="10">
        <f>IF(A146="",0,VLOOKUP($A146,Tabelle2[[Fahrzeuge]:[G]],3,FALSE))</f>
        <v>0</v>
      </c>
      <c r="D146" s="10">
        <f>IF(A146="",0,VLOOKUP($A146,Tabelle2[[Fahrzeuge]:[G]],4,FALSE))</f>
        <v>0</v>
      </c>
      <c r="E146" s="10">
        <f>IF(A146="",0,VLOOKUP($A146,Tabelle2[[Fahrzeuge]:[G]],5,FALSE))</f>
        <v>0</v>
      </c>
      <c r="F146" s="10">
        <f>IF(A146="",0,VLOOKUP($A146,Tabelle2[[Fahrzeuge]:[G]],6,FALSE))</f>
        <v>0</v>
      </c>
      <c r="G146" s="10">
        <f>IF(A146="",0,VLOOKUP($A146,Tabelle2[[Fahrzeuge]:[G]],7,FALSE))</f>
        <v>0</v>
      </c>
      <c r="H146" s="2"/>
      <c r="I146" s="2">
        <f t="shared" si="4"/>
        <v>0</v>
      </c>
      <c r="J146" s="15">
        <f t="shared" si="5"/>
        <v>0</v>
      </c>
      <c r="K146" s="2">
        <f>IF(A146="",4000,(VLOOKUP(A146,Tabelle2[[Fahrzeuge]:[VMAx]],8,FALSE)))</f>
        <v>4000</v>
      </c>
      <c r="N146" s="21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</row>
    <row r="147" spans="1:58" ht="23.25" x14ac:dyDescent="0.35">
      <c r="A147" s="3"/>
      <c r="B147" s="3">
        <f>IF(A147="",0,VLOOKUP($A147,Tabelle2[[Fahrzeuge]:[G]],2,FALSE))</f>
        <v>0</v>
      </c>
      <c r="C147" s="7">
        <f>IF(A147="",0,VLOOKUP($A147,Tabelle2[[Fahrzeuge]:[G]],3,FALSE))</f>
        <v>0</v>
      </c>
      <c r="D147" s="7">
        <f>IF(A147="",0,VLOOKUP($A147,Tabelle2[[Fahrzeuge]:[G]],4,FALSE))</f>
        <v>0</v>
      </c>
      <c r="E147" s="7">
        <f>IF(A147="",0,VLOOKUP($A147,Tabelle2[[Fahrzeuge]:[G]],5,FALSE))</f>
        <v>0</v>
      </c>
      <c r="F147" s="7">
        <f>IF(A147="",0,VLOOKUP($A147,Tabelle2[[Fahrzeuge]:[G]],6,FALSE))</f>
        <v>0</v>
      </c>
      <c r="G147" s="7">
        <f>IF(A147="",0,VLOOKUP($A147,Tabelle2[[Fahrzeuge]:[G]],7,FALSE))</f>
        <v>0</v>
      </c>
      <c r="H147" s="3"/>
      <c r="I147" s="3">
        <f t="shared" si="4"/>
        <v>0</v>
      </c>
      <c r="J147" s="14">
        <f t="shared" si="5"/>
        <v>0</v>
      </c>
      <c r="K147" s="3">
        <f>IF(A147="",4000,(VLOOKUP(A147,Tabelle2[[Fahrzeuge]:[VMAx]],8,FALSE)))</f>
        <v>4000</v>
      </c>
      <c r="N147" s="21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</row>
    <row r="148" spans="1:58" ht="23.25" x14ac:dyDescent="0.35">
      <c r="A148" s="2"/>
      <c r="B148" s="2">
        <f>IF(A148="",0,VLOOKUP($A148,Tabelle2[[Fahrzeuge]:[G]],2,FALSE))</f>
        <v>0</v>
      </c>
      <c r="C148" s="10">
        <f>IF(A148="",0,VLOOKUP($A148,Tabelle2[[Fahrzeuge]:[G]],3,FALSE))</f>
        <v>0</v>
      </c>
      <c r="D148" s="10">
        <f>IF(A148="",0,VLOOKUP($A148,Tabelle2[[Fahrzeuge]:[G]],4,FALSE))</f>
        <v>0</v>
      </c>
      <c r="E148" s="10">
        <f>IF(A148="",0,VLOOKUP($A148,Tabelle2[[Fahrzeuge]:[G]],5,FALSE))</f>
        <v>0</v>
      </c>
      <c r="F148" s="10">
        <f>IF(A148="",0,VLOOKUP($A148,Tabelle2[[Fahrzeuge]:[G]],6,FALSE))</f>
        <v>0</v>
      </c>
      <c r="G148" s="10">
        <f>IF(A148="",0,VLOOKUP($A148,Tabelle2[[Fahrzeuge]:[G]],7,FALSE))</f>
        <v>0</v>
      </c>
      <c r="H148" s="2"/>
      <c r="I148" s="2">
        <f t="shared" si="4"/>
        <v>0</v>
      </c>
      <c r="J148" s="15">
        <f t="shared" si="5"/>
        <v>0</v>
      </c>
      <c r="K148" s="2">
        <f>IF(A148="",4000,(VLOOKUP(A148,Tabelle2[[Fahrzeuge]:[VMAx]],8,FALSE)))</f>
        <v>4000</v>
      </c>
      <c r="N148" s="21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</row>
    <row r="149" spans="1:58" ht="23.25" x14ac:dyDescent="0.35">
      <c r="A149" s="3"/>
      <c r="B149" s="3">
        <f>IF(A149="",0,VLOOKUP($A149,Tabelle2[[Fahrzeuge]:[G]],2,FALSE))</f>
        <v>0</v>
      </c>
      <c r="C149" s="7">
        <f>IF(A149="",0,VLOOKUP($A149,Tabelle2[[Fahrzeuge]:[G]],3,FALSE))</f>
        <v>0</v>
      </c>
      <c r="D149" s="7">
        <f>IF(A149="",0,VLOOKUP($A149,Tabelle2[[Fahrzeuge]:[G]],4,FALSE))</f>
        <v>0</v>
      </c>
      <c r="E149" s="7">
        <f>IF(A149="",0,VLOOKUP($A149,Tabelle2[[Fahrzeuge]:[G]],5,FALSE))</f>
        <v>0</v>
      </c>
      <c r="F149" s="7">
        <f>IF(A149="",0,VLOOKUP($A149,Tabelle2[[Fahrzeuge]:[G]],6,FALSE))</f>
        <v>0</v>
      </c>
      <c r="G149" s="7">
        <f>IF(A149="",0,VLOOKUP($A149,Tabelle2[[Fahrzeuge]:[G]],7,FALSE))</f>
        <v>0</v>
      </c>
      <c r="H149" s="3"/>
      <c r="I149" s="3">
        <f t="shared" si="4"/>
        <v>0</v>
      </c>
      <c r="J149" s="14">
        <f t="shared" si="5"/>
        <v>0</v>
      </c>
      <c r="K149" s="3">
        <f>IF(A149="",4000,(VLOOKUP(A149,Tabelle2[[Fahrzeuge]:[VMAx]],8,FALSE)))</f>
        <v>4000</v>
      </c>
      <c r="N149" s="21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</row>
    <row r="150" spans="1:58" ht="23.25" x14ac:dyDescent="0.35">
      <c r="A150" s="2"/>
      <c r="B150" s="2">
        <f>IF(A150="",0,VLOOKUP($A150,Tabelle2[[Fahrzeuge]:[G]],2,FALSE))</f>
        <v>0</v>
      </c>
      <c r="C150" s="10">
        <f>IF(A150="",0,VLOOKUP($A150,Tabelle2[[Fahrzeuge]:[G]],3,FALSE))</f>
        <v>0</v>
      </c>
      <c r="D150" s="10">
        <f>IF(A150="",0,VLOOKUP($A150,Tabelle2[[Fahrzeuge]:[G]],4,FALSE))</f>
        <v>0</v>
      </c>
      <c r="E150" s="10">
        <f>IF(A150="",0,VLOOKUP($A150,Tabelle2[[Fahrzeuge]:[G]],5,FALSE))</f>
        <v>0</v>
      </c>
      <c r="F150" s="10">
        <f>IF(A150="",0,VLOOKUP($A150,Tabelle2[[Fahrzeuge]:[G]],6,FALSE))</f>
        <v>0</v>
      </c>
      <c r="G150" s="10">
        <f>IF(A150="",0,VLOOKUP($A150,Tabelle2[[Fahrzeuge]:[G]],7,FALSE))</f>
        <v>0</v>
      </c>
      <c r="H150" s="2"/>
      <c r="I150" s="2">
        <f t="shared" si="4"/>
        <v>0</v>
      </c>
      <c r="J150" s="15">
        <f t="shared" si="5"/>
        <v>0</v>
      </c>
      <c r="K150" s="2">
        <f>IF(A150="",4000,(VLOOKUP(A150,Tabelle2[[Fahrzeuge]:[VMAx]],8,FALSE)))</f>
        <v>4000</v>
      </c>
      <c r="N150" s="21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</row>
    <row r="151" spans="1:58" ht="23.25" x14ac:dyDescent="0.35">
      <c r="A151" s="3"/>
      <c r="B151" s="3">
        <f>IF(A151="",0,VLOOKUP($A151,Tabelle2[[Fahrzeuge]:[G]],2,FALSE))</f>
        <v>0</v>
      </c>
      <c r="C151" s="7">
        <f>IF(A151="",0,VLOOKUP($A151,Tabelle2[[Fahrzeuge]:[G]],3,FALSE))</f>
        <v>0</v>
      </c>
      <c r="D151" s="7">
        <f>IF(A151="",0,VLOOKUP($A151,Tabelle2[[Fahrzeuge]:[G]],4,FALSE))</f>
        <v>0</v>
      </c>
      <c r="E151" s="7">
        <f>IF(A151="",0,VLOOKUP($A151,Tabelle2[[Fahrzeuge]:[G]],5,FALSE))</f>
        <v>0</v>
      </c>
      <c r="F151" s="7">
        <f>IF(A151="",0,VLOOKUP($A151,Tabelle2[[Fahrzeuge]:[G]],6,FALSE))</f>
        <v>0</v>
      </c>
      <c r="G151" s="7">
        <f>IF(A151="",0,VLOOKUP($A151,Tabelle2[[Fahrzeuge]:[G]],7,FALSE))</f>
        <v>0</v>
      </c>
      <c r="H151" s="3"/>
      <c r="I151" s="3">
        <f t="shared" si="4"/>
        <v>0</v>
      </c>
      <c r="J151" s="14">
        <f t="shared" si="5"/>
        <v>0</v>
      </c>
      <c r="K151" s="3">
        <f>IF(A151="",4000,(VLOOKUP(A151,Tabelle2[[Fahrzeuge]:[VMAx]],8,FALSE)))</f>
        <v>4000</v>
      </c>
      <c r="N151" s="21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</row>
    <row r="152" spans="1:58" ht="23.25" x14ac:dyDescent="0.35">
      <c r="A152" s="2"/>
      <c r="B152" s="2">
        <f>IF(A152="",0,VLOOKUP($A152,Tabelle2[[Fahrzeuge]:[G]],2,FALSE))</f>
        <v>0</v>
      </c>
      <c r="C152" s="10">
        <f>IF(A152="",0,VLOOKUP($A152,Tabelle2[[Fahrzeuge]:[G]],3,FALSE))</f>
        <v>0</v>
      </c>
      <c r="D152" s="10">
        <f>IF(A152="",0,VLOOKUP($A152,Tabelle2[[Fahrzeuge]:[G]],4,FALSE))</f>
        <v>0</v>
      </c>
      <c r="E152" s="10">
        <f>IF(A152="",0,VLOOKUP($A152,Tabelle2[[Fahrzeuge]:[G]],5,FALSE))</f>
        <v>0</v>
      </c>
      <c r="F152" s="10">
        <f>IF(A152="",0,VLOOKUP($A152,Tabelle2[[Fahrzeuge]:[G]],6,FALSE))</f>
        <v>0</v>
      </c>
      <c r="G152" s="10">
        <f>IF(A152="",0,VLOOKUP($A152,Tabelle2[[Fahrzeuge]:[G]],7,FALSE))</f>
        <v>0</v>
      </c>
      <c r="H152" s="2"/>
      <c r="I152" s="2">
        <f t="shared" si="4"/>
        <v>0</v>
      </c>
      <c r="J152" s="15">
        <f t="shared" si="5"/>
        <v>0</v>
      </c>
      <c r="K152" s="2">
        <f>IF(A152="",4000,(VLOOKUP(A152,Tabelle2[[Fahrzeuge]:[VMAx]],8,FALSE)))</f>
        <v>4000</v>
      </c>
      <c r="N152" s="21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</row>
    <row r="153" spans="1:58" ht="23.25" x14ac:dyDescent="0.35">
      <c r="A153" s="3"/>
      <c r="B153" s="3">
        <f>IF(A153="",0,VLOOKUP($A153,Tabelle2[[Fahrzeuge]:[G]],2,FALSE))</f>
        <v>0</v>
      </c>
      <c r="C153" s="7">
        <f>IF(A153="",0,VLOOKUP($A153,Tabelle2[[Fahrzeuge]:[G]],3,FALSE))</f>
        <v>0</v>
      </c>
      <c r="D153" s="7">
        <f>IF(A153="",0,VLOOKUP($A153,Tabelle2[[Fahrzeuge]:[G]],4,FALSE))</f>
        <v>0</v>
      </c>
      <c r="E153" s="7">
        <f>IF(A153="",0,VLOOKUP($A153,Tabelle2[[Fahrzeuge]:[G]],5,FALSE))</f>
        <v>0</v>
      </c>
      <c r="F153" s="7">
        <f>IF(A153="",0,VLOOKUP($A153,Tabelle2[[Fahrzeuge]:[G]],6,FALSE))</f>
        <v>0</v>
      </c>
      <c r="G153" s="7">
        <f>IF(A153="",0,VLOOKUP($A153,Tabelle2[[Fahrzeuge]:[G]],7,FALSE))</f>
        <v>0</v>
      </c>
      <c r="H153" s="3"/>
      <c r="I153" s="3">
        <f t="shared" si="4"/>
        <v>0</v>
      </c>
      <c r="J153" s="14">
        <f t="shared" si="5"/>
        <v>0</v>
      </c>
      <c r="K153" s="3">
        <f>IF(A153="",4000,(VLOOKUP(A153,Tabelle2[[Fahrzeuge]:[VMAx]],8,FALSE)))</f>
        <v>4000</v>
      </c>
      <c r="N153" s="21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</row>
    <row r="154" spans="1:58" ht="23.25" x14ac:dyDescent="0.35">
      <c r="A154" s="2"/>
      <c r="B154" s="2">
        <f>IF(A154="",0,VLOOKUP($A154,Tabelle2[[Fahrzeuge]:[G]],2,FALSE))</f>
        <v>0</v>
      </c>
      <c r="C154" s="10">
        <f>IF(A154="",0,VLOOKUP($A154,Tabelle2[[Fahrzeuge]:[G]],3,FALSE))</f>
        <v>0</v>
      </c>
      <c r="D154" s="10">
        <f>IF(A154="",0,VLOOKUP($A154,Tabelle2[[Fahrzeuge]:[G]],4,FALSE))</f>
        <v>0</v>
      </c>
      <c r="E154" s="10">
        <f>IF(A154="",0,VLOOKUP($A154,Tabelle2[[Fahrzeuge]:[G]],5,FALSE))</f>
        <v>0</v>
      </c>
      <c r="F154" s="10">
        <f>IF(A154="",0,VLOOKUP($A154,Tabelle2[[Fahrzeuge]:[G]],6,FALSE))</f>
        <v>0</v>
      </c>
      <c r="G154" s="10">
        <f>IF(A154="",0,VLOOKUP($A154,Tabelle2[[Fahrzeuge]:[G]],7,FALSE))</f>
        <v>0</v>
      </c>
      <c r="H154" s="2"/>
      <c r="I154" s="2">
        <f t="shared" si="4"/>
        <v>0</v>
      </c>
      <c r="J154" s="15">
        <f t="shared" si="5"/>
        <v>0</v>
      </c>
      <c r="K154" s="2">
        <f>IF(A154="",4000,(VLOOKUP(A154,Tabelle2[[Fahrzeuge]:[VMAx]],8,FALSE)))</f>
        <v>4000</v>
      </c>
      <c r="N154" s="21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</row>
    <row r="155" spans="1:58" ht="23.25" x14ac:dyDescent="0.35">
      <c r="A155" s="3"/>
      <c r="B155" s="3">
        <f>IF(A155="",0,VLOOKUP($A155,Tabelle2[[Fahrzeuge]:[G]],2,FALSE))</f>
        <v>0</v>
      </c>
      <c r="C155" s="7">
        <f>IF(A155="",0,VLOOKUP($A155,Tabelle2[[Fahrzeuge]:[G]],3,FALSE))</f>
        <v>0</v>
      </c>
      <c r="D155" s="7">
        <f>IF(A155="",0,VLOOKUP($A155,Tabelle2[[Fahrzeuge]:[G]],4,FALSE))</f>
        <v>0</v>
      </c>
      <c r="E155" s="7">
        <f>IF(A155="",0,VLOOKUP($A155,Tabelle2[[Fahrzeuge]:[G]],5,FALSE))</f>
        <v>0</v>
      </c>
      <c r="F155" s="7">
        <f>IF(A155="",0,VLOOKUP($A155,Tabelle2[[Fahrzeuge]:[G]],6,FALSE))</f>
        <v>0</v>
      </c>
      <c r="G155" s="7">
        <f>IF(A155="",0,VLOOKUP($A155,Tabelle2[[Fahrzeuge]:[G]],7,FALSE))</f>
        <v>0</v>
      </c>
      <c r="H155" s="3"/>
      <c r="I155" s="3">
        <f t="shared" si="4"/>
        <v>0</v>
      </c>
      <c r="J155" s="14">
        <f t="shared" si="5"/>
        <v>0</v>
      </c>
      <c r="K155" s="3">
        <f>IF(A155="",4000,(VLOOKUP(A155,Tabelle2[[Fahrzeuge]:[VMAx]],8,FALSE)))</f>
        <v>4000</v>
      </c>
      <c r="N155" s="21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</row>
    <row r="156" spans="1:58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N156" s="21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</row>
    <row r="157" spans="1:58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N157" s="21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</row>
    <row r="158" spans="1:58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N158" s="21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</row>
    <row r="159" spans="1:58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N159" s="21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</row>
    <row r="160" spans="1:58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N160" s="21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</row>
    <row r="161" spans="1:58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N161" s="21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</row>
    <row r="162" spans="1:58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N162" s="21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</row>
    <row r="163" spans="1:58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N163" s="21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</row>
    <row r="164" spans="1:58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N164" s="21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</row>
    <row r="165" spans="1:58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N165" s="21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</row>
    <row r="166" spans="1:58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N166" s="21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</row>
    <row r="167" spans="1:58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N167" s="21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</row>
    <row r="168" spans="1:58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N168" s="21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</row>
    <row r="169" spans="1:58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N169" s="21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</row>
    <row r="170" spans="1:58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N170" s="21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</row>
    <row r="171" spans="1:58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N171" s="21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</row>
    <row r="172" spans="1:58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N172" s="21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</row>
    <row r="173" spans="1:58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N173" s="21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</row>
    <row r="174" spans="1:58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N174" s="21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</row>
    <row r="175" spans="1:58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N175" s="21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</row>
    <row r="176" spans="1:58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N176" s="21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</row>
    <row r="177" spans="1:58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N177" s="21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</row>
    <row r="178" spans="1:58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N178" s="21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</row>
    <row r="179" spans="1:58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N179" s="21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</row>
    <row r="180" spans="1:58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N180" s="21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</row>
    <row r="181" spans="1:58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N181" s="21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</row>
    <row r="182" spans="1:58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N182" s="21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</row>
    <row r="183" spans="1:58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N183" s="21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</row>
    <row r="184" spans="1:58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N184" s="21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</row>
    <row r="185" spans="1:58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N185" s="21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</row>
    <row r="186" spans="1:58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N186" s="21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</row>
    <row r="187" spans="1:58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N187" s="21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</row>
    <row r="188" spans="1:58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N188" s="21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</row>
    <row r="189" spans="1:58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N189" s="21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</row>
    <row r="190" spans="1:58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N190" s="21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</row>
    <row r="191" spans="1:58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N191" s="21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</row>
    <row r="192" spans="1:58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N192" s="21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</row>
    <row r="193" spans="1:58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N193" s="21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</row>
    <row r="194" spans="1:58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N194" s="21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</row>
    <row r="195" spans="1:58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N195" s="21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</row>
    <row r="196" spans="1:58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N196" s="21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</row>
    <row r="197" spans="1:58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N197" s="21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</row>
    <row r="198" spans="1:58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N198" s="21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</row>
    <row r="199" spans="1:58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N199" s="21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</row>
    <row r="200" spans="1:58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N200" s="21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</row>
    <row r="201" spans="1:58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N201" s="21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</row>
    <row r="202" spans="1:58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N202" s="21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</row>
    <row r="203" spans="1:58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N203" s="21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</row>
    <row r="204" spans="1:58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N204" s="21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</row>
    <row r="205" spans="1:58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N205" s="21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</row>
    <row r="206" spans="1:58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N206" s="21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</row>
    <row r="207" spans="1:58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N207" s="21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</row>
    <row r="208" spans="1:58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N208" s="21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</row>
    <row r="209" spans="1:58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N209" s="21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</row>
    <row r="210" spans="1:58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N210" s="21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</row>
    <row r="211" spans="1:58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N211" s="21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</row>
    <row r="212" spans="1:58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N212" s="21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</row>
    <row r="213" spans="1:58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N213" s="21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</row>
    <row r="214" spans="1:58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N214" s="21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</row>
    <row r="215" spans="1:58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N215" s="21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</row>
    <row r="216" spans="1:58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N216" s="21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</row>
    <row r="217" spans="1:58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N217" s="21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</row>
    <row r="218" spans="1:58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N218" s="21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</row>
    <row r="219" spans="1:58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N219" s="21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</row>
    <row r="220" spans="1:58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N220" s="21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</row>
    <row r="221" spans="1:58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N221" s="21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</row>
    <row r="222" spans="1:58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N222" s="21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</row>
    <row r="223" spans="1:58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N223" s="21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</row>
    <row r="224" spans="1:58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N224" s="21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</row>
    <row r="225" spans="1:58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N225" s="21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</row>
    <row r="226" spans="1:58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N226" s="21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</row>
    <row r="227" spans="1:58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N227" s="21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</row>
    <row r="228" spans="1:58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N228" s="21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</row>
    <row r="229" spans="1:58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N229" s="21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</row>
    <row r="230" spans="1:58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N230" s="21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</row>
    <row r="231" spans="1:58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N231" s="21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</row>
    <row r="232" spans="1:58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N232" s="21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</row>
    <row r="233" spans="1:58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N233" s="21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</row>
    <row r="234" spans="1:58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N234" s="21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</row>
    <row r="235" spans="1:58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N235" s="21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</row>
    <row r="236" spans="1:58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N236" s="21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</row>
    <row r="237" spans="1:58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N237" s="21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</row>
    <row r="238" spans="1:58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N238" s="21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</row>
    <row r="239" spans="1:58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N239" s="21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</row>
    <row r="240" spans="1:58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N240" s="21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</row>
    <row r="241" spans="1:58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N241" s="21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</row>
    <row r="242" spans="1:58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N242" s="21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</row>
    <row r="243" spans="1:58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N243" s="21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</row>
    <row r="244" spans="1:58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N244" s="21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</row>
    <row r="245" spans="1:58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N245" s="21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</row>
    <row r="246" spans="1:58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N246" s="21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</row>
    <row r="247" spans="1:58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N247" s="21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</row>
    <row r="248" spans="1:58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N248" s="21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</row>
    <row r="249" spans="1:58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N249" s="21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</row>
    <row r="250" spans="1:58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N250" s="21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</row>
    <row r="251" spans="1:58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N251" s="21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</row>
    <row r="252" spans="1:58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N252" s="21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</row>
    <row r="253" spans="1:58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N253" s="21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</row>
    <row r="254" spans="1:58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N254" s="21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</row>
    <row r="255" spans="1:58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N255" s="21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</row>
    <row r="256" spans="1:58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N256" s="21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</row>
    <row r="257" spans="1:58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N257" s="21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</row>
    <row r="258" spans="1:58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N258" s="21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</row>
    <row r="259" spans="1:58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N259" s="21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</row>
    <row r="260" spans="1:58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N260" s="21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</row>
    <row r="261" spans="1:58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N261" s="21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</row>
    <row r="262" spans="1:58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N262" s="21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</row>
    <row r="263" spans="1:58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N263" s="21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</row>
    <row r="264" spans="1:58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N264" s="21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</row>
    <row r="265" spans="1:58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N265" s="21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</row>
    <row r="266" spans="1:58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N266" s="21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</row>
    <row r="267" spans="1:58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N267" s="21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</row>
    <row r="268" spans="1:58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N268" s="21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</row>
    <row r="269" spans="1:58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N269" s="21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</row>
    <row r="270" spans="1:58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N270" s="21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</row>
    <row r="271" spans="1:58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N271" s="21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</row>
    <row r="272" spans="1:58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N272" s="21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</row>
    <row r="273" spans="1:58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N273" s="21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</row>
    <row r="274" spans="1:58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N274" s="21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</row>
    <row r="275" spans="1:58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N275" s="21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</row>
    <row r="276" spans="1:58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N276" s="21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</row>
    <row r="277" spans="1:58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N277" s="21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</row>
    <row r="278" spans="1:58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N278" s="21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</row>
    <row r="279" spans="1:58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N279" s="21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</row>
    <row r="280" spans="1:58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N280" s="21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</row>
    <row r="281" spans="1:58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N281" s="21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</row>
    <row r="282" spans="1:58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N282" s="21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</row>
    <row r="283" spans="1:58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N283" s="21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</row>
    <row r="284" spans="1:58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N284" s="21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</row>
    <row r="285" spans="1:58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N285" s="21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</row>
    <row r="286" spans="1:58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N286" s="21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</row>
    <row r="287" spans="1:58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N287" s="21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</row>
    <row r="288" spans="1:58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N288" s="21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</row>
    <row r="289" spans="1:58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N289" s="21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</row>
    <row r="290" spans="1:58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N290" s="21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</row>
    <row r="291" spans="1:58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N291" s="21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</row>
    <row r="292" spans="1:58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N292" s="21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</row>
    <row r="293" spans="1:58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N293" s="21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</row>
    <row r="294" spans="1:58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N294" s="21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</row>
    <row r="295" spans="1:58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N295" s="21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</row>
    <row r="296" spans="1:58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N296" s="21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</row>
    <row r="297" spans="1:58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N297" s="21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</row>
    <row r="298" spans="1:58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N298" s="21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</row>
    <row r="299" spans="1:58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N299" s="21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</row>
    <row r="300" spans="1:58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N300" s="21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</row>
    <row r="301" spans="1:58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N301" s="21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</row>
    <row r="302" spans="1:58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N302" s="21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</row>
    <row r="303" spans="1:58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N303" s="21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</row>
    <row r="304" spans="1:58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N304" s="21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</row>
    <row r="305" spans="1:58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N305" s="21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</row>
    <row r="306" spans="1:58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N306" s="21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</row>
    <row r="307" spans="1:58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N307" s="21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</row>
    <row r="308" spans="1:58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N308" s="21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</row>
    <row r="309" spans="1:58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N309" s="21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</row>
    <row r="310" spans="1:58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N310" s="21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</row>
    <row r="311" spans="1:58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N311" s="21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</row>
    <row r="312" spans="1:58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N312" s="21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</row>
    <row r="313" spans="1:58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N313" s="21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</row>
    <row r="314" spans="1:58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N314" s="21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</row>
    <row r="315" spans="1:58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N315" s="21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</row>
    <row r="316" spans="1:58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N316" s="21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</row>
    <row r="317" spans="1:58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N317" s="21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</row>
    <row r="318" spans="1:58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N318" s="21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</row>
    <row r="319" spans="1:58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N319" s="21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</row>
    <row r="320" spans="1:58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N320" s="21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</row>
    <row r="321" spans="1:58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N321" s="21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</row>
    <row r="322" spans="1:58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N322" s="21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</row>
    <row r="323" spans="1:58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N323" s="21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</row>
    <row r="324" spans="1:58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N324" s="21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</row>
    <row r="325" spans="1:58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N325" s="21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</row>
    <row r="326" spans="1:58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N326" s="21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</row>
    <row r="327" spans="1:58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N327" s="21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</row>
    <row r="328" spans="1:58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N328" s="21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</row>
    <row r="329" spans="1:58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N329" s="21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</row>
    <row r="330" spans="1:58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N330" s="21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</row>
    <row r="331" spans="1:58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N331" s="21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</row>
    <row r="332" spans="1:58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N332" s="21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</row>
    <row r="333" spans="1:58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N333" s="21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</row>
    <row r="334" spans="1:58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N334" s="21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</row>
    <row r="335" spans="1:58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N335" s="21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</row>
    <row r="336" spans="1:58" x14ac:dyDescent="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N336" s="21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</row>
    <row r="337" spans="1:58" x14ac:dyDescent="0.2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N337" s="21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</row>
    <row r="338" spans="1:58" x14ac:dyDescent="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N338" s="21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</row>
    <row r="339" spans="1:58" x14ac:dyDescent="0.2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N339" s="21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</row>
    <row r="340" spans="1:58" x14ac:dyDescent="0.25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N340" s="21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</row>
    <row r="341" spans="1:58" x14ac:dyDescent="0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N341" s="21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</row>
    <row r="342" spans="1:58" x14ac:dyDescent="0.2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N342" s="21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</row>
    <row r="343" spans="1:58" x14ac:dyDescent="0.25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N343" s="21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</row>
    <row r="344" spans="1:58" x14ac:dyDescent="0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N344" s="21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</row>
    <row r="345" spans="1:58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N345" s="21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</row>
    <row r="346" spans="1:58" x14ac:dyDescent="0.2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N346" s="21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</row>
    <row r="347" spans="1:58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N347" s="21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</row>
    <row r="348" spans="1:58" x14ac:dyDescent="0.25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N348" s="21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</row>
    <row r="349" spans="1:58" x14ac:dyDescent="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N349" s="21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</row>
    <row r="350" spans="1:58" x14ac:dyDescent="0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N350" s="21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</row>
    <row r="351" spans="1:58" x14ac:dyDescent="0.25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N351" s="21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</row>
    <row r="352" spans="1:58" x14ac:dyDescent="0.25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N352" s="21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</row>
    <row r="353" spans="1:58" x14ac:dyDescent="0.2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N353" s="21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</row>
    <row r="354" spans="1:58" x14ac:dyDescent="0.25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N354" s="21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</row>
    <row r="355" spans="1:58" x14ac:dyDescent="0.2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N355" s="21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</row>
    <row r="356" spans="1:58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N356" s="21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</row>
    <row r="357" spans="1:58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N357" s="21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</row>
    <row r="358" spans="1:58" x14ac:dyDescent="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N358" s="21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</row>
    <row r="359" spans="1:58" x14ac:dyDescent="0.2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N359" s="21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</row>
    <row r="360" spans="1:58" x14ac:dyDescent="0.2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N360" s="21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</row>
    <row r="361" spans="1:58" x14ac:dyDescent="0.2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N361" s="21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</row>
    <row r="362" spans="1:58" x14ac:dyDescent="0.2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N362" s="21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</row>
    <row r="363" spans="1:58" x14ac:dyDescent="0.2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N363" s="21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</row>
    <row r="364" spans="1:58" x14ac:dyDescent="0.2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N364" s="21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</row>
    <row r="365" spans="1:58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N365" s="21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</row>
    <row r="366" spans="1:58" x14ac:dyDescent="0.2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N366" s="21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</row>
    <row r="367" spans="1:58" x14ac:dyDescent="0.25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N367" s="21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</row>
    <row r="368" spans="1:58" x14ac:dyDescent="0.25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N368" s="21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</row>
    <row r="369" spans="1:58" x14ac:dyDescent="0.25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N369" s="21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  <c r="BD369" s="13"/>
      <c r="BE369" s="13"/>
      <c r="BF369" s="13"/>
    </row>
    <row r="370" spans="1:58" x14ac:dyDescent="0.25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N370" s="21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</row>
    <row r="371" spans="1:58" x14ac:dyDescent="0.25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N371" s="21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</row>
    <row r="372" spans="1:58" x14ac:dyDescent="0.25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N372" s="21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</row>
    <row r="373" spans="1:58" x14ac:dyDescent="0.25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N373" s="21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</row>
    <row r="374" spans="1:58" x14ac:dyDescent="0.25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N374" s="21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</row>
    <row r="375" spans="1:58" x14ac:dyDescent="0.2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N375" s="21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</row>
    <row r="376" spans="1:58" x14ac:dyDescent="0.25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N376" s="21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</row>
    <row r="377" spans="1:58" x14ac:dyDescent="0.25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N377" s="21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</row>
    <row r="378" spans="1:58" x14ac:dyDescent="0.25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N378" s="21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</row>
    <row r="379" spans="1:58" x14ac:dyDescent="0.25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N379" s="21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</row>
    <row r="380" spans="1:58" x14ac:dyDescent="0.25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N380" s="21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</row>
    <row r="381" spans="1:58" x14ac:dyDescent="0.25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N381" s="21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</row>
    <row r="382" spans="1:58" x14ac:dyDescent="0.25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N382" s="21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</row>
    <row r="383" spans="1:58" x14ac:dyDescent="0.25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N383" s="21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  <c r="BD383" s="13"/>
      <c r="BE383" s="13"/>
      <c r="BF383" s="13"/>
    </row>
    <row r="384" spans="1:58" x14ac:dyDescent="0.25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N384" s="21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  <c r="BD384" s="13"/>
      <c r="BE384" s="13"/>
      <c r="BF384" s="13"/>
    </row>
    <row r="385" spans="1:58" x14ac:dyDescent="0.2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N385" s="21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  <c r="BD385" s="13"/>
      <c r="BE385" s="13"/>
      <c r="BF385" s="13"/>
    </row>
    <row r="386" spans="1:58" x14ac:dyDescent="0.25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N386" s="21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  <c r="BD386" s="13"/>
      <c r="BE386" s="13"/>
      <c r="BF386" s="13"/>
    </row>
    <row r="387" spans="1:58" x14ac:dyDescent="0.25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N387" s="21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  <c r="BD387" s="13"/>
      <c r="BE387" s="13"/>
      <c r="BF387" s="13"/>
    </row>
    <row r="388" spans="1:58" x14ac:dyDescent="0.25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N388" s="21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  <c r="BD388" s="13"/>
      <c r="BE388" s="13"/>
      <c r="BF388" s="13"/>
    </row>
    <row r="389" spans="1:58" x14ac:dyDescent="0.25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N389" s="21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  <c r="BD389" s="13"/>
      <c r="BE389" s="13"/>
      <c r="BF389" s="13"/>
    </row>
    <row r="390" spans="1:58" x14ac:dyDescent="0.25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N390" s="21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  <c r="BD390" s="13"/>
      <c r="BE390" s="13"/>
      <c r="BF390" s="13"/>
    </row>
    <row r="391" spans="1:58" x14ac:dyDescent="0.25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N391" s="21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</row>
    <row r="392" spans="1:58" x14ac:dyDescent="0.25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N392" s="21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</row>
    <row r="393" spans="1:58" x14ac:dyDescent="0.25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N393" s="21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  <c r="BD393" s="13"/>
      <c r="BE393" s="13"/>
      <c r="BF393" s="13"/>
    </row>
    <row r="394" spans="1:58" x14ac:dyDescent="0.25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N394" s="21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  <c r="BD394" s="13"/>
      <c r="BE394" s="13"/>
      <c r="BF394" s="13"/>
    </row>
    <row r="395" spans="1:58" x14ac:dyDescent="0.2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N395" s="21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  <c r="BD395" s="13"/>
      <c r="BE395" s="13"/>
      <c r="BF395" s="13"/>
    </row>
    <row r="396" spans="1:58" x14ac:dyDescent="0.25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N396" s="21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  <c r="BD396" s="13"/>
      <c r="BE396" s="13"/>
      <c r="BF396" s="13"/>
    </row>
    <row r="397" spans="1:58" x14ac:dyDescent="0.25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N397" s="21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  <c r="BD397" s="13"/>
      <c r="BE397" s="13"/>
      <c r="BF397" s="13"/>
    </row>
    <row r="398" spans="1:58" x14ac:dyDescent="0.25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N398" s="21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  <c r="BD398" s="13"/>
      <c r="BE398" s="13"/>
      <c r="BF398" s="13"/>
    </row>
    <row r="399" spans="1:58" x14ac:dyDescent="0.25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N399" s="21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</row>
    <row r="400" spans="1:58" x14ac:dyDescent="0.25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N400" s="21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</row>
    <row r="401" spans="1:58" x14ac:dyDescent="0.25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N401" s="21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</row>
    <row r="402" spans="1:58" x14ac:dyDescent="0.25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N402" s="21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</row>
    <row r="403" spans="1:58" x14ac:dyDescent="0.25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N403" s="21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</row>
    <row r="404" spans="1:58" x14ac:dyDescent="0.25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N404" s="21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</row>
    <row r="405" spans="1:58" x14ac:dyDescent="0.2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N405" s="21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</row>
    <row r="406" spans="1:58" x14ac:dyDescent="0.25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N406" s="21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</row>
    <row r="407" spans="1:58" x14ac:dyDescent="0.25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N407" s="21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</row>
    <row r="408" spans="1:58" x14ac:dyDescent="0.25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N408" s="21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</row>
    <row r="409" spans="1:58" x14ac:dyDescent="0.25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N409" s="21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</row>
    <row r="410" spans="1:58" x14ac:dyDescent="0.25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N410" s="21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</row>
    <row r="411" spans="1:58" x14ac:dyDescent="0.25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N411" s="21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</row>
    <row r="412" spans="1:58" x14ac:dyDescent="0.25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N412" s="21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</row>
    <row r="413" spans="1:58" x14ac:dyDescent="0.25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N413" s="21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  <c r="BD413" s="13"/>
      <c r="BE413" s="13"/>
      <c r="BF413" s="13"/>
    </row>
    <row r="414" spans="1:58" x14ac:dyDescent="0.25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N414" s="21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  <c r="BD414" s="13"/>
      <c r="BE414" s="13"/>
      <c r="BF414" s="13"/>
    </row>
    <row r="415" spans="1:58" x14ac:dyDescent="0.2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N415" s="21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  <c r="BD415" s="13"/>
      <c r="BE415" s="13"/>
      <c r="BF415" s="13"/>
    </row>
    <row r="416" spans="1:58" x14ac:dyDescent="0.25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N416" s="21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</row>
    <row r="417" spans="1:58" x14ac:dyDescent="0.25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N417" s="21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  <c r="BD417" s="13"/>
      <c r="BE417" s="13"/>
      <c r="BF417" s="13"/>
    </row>
    <row r="418" spans="1:58" x14ac:dyDescent="0.25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N418" s="21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  <c r="BD418" s="13"/>
      <c r="BE418" s="13"/>
      <c r="BF418" s="13"/>
    </row>
    <row r="419" spans="1:58" x14ac:dyDescent="0.25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N419" s="21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  <c r="BD419" s="13"/>
      <c r="BE419" s="13"/>
      <c r="BF419" s="13"/>
    </row>
    <row r="420" spans="1:58" x14ac:dyDescent="0.25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N420" s="21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  <c r="BD420" s="13"/>
      <c r="BE420" s="13"/>
      <c r="BF420" s="13"/>
    </row>
    <row r="421" spans="1:58" x14ac:dyDescent="0.25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N421" s="21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  <c r="BD421" s="13"/>
      <c r="BE421" s="13"/>
      <c r="BF421" s="13"/>
    </row>
    <row r="422" spans="1:58" x14ac:dyDescent="0.25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N422" s="21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  <c r="BD422" s="13"/>
      <c r="BE422" s="13"/>
      <c r="BF422" s="13"/>
    </row>
    <row r="423" spans="1:58" x14ac:dyDescent="0.25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N423" s="21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  <c r="BD423" s="13"/>
      <c r="BE423" s="13"/>
      <c r="BF423" s="13"/>
    </row>
    <row r="424" spans="1:58" x14ac:dyDescent="0.25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N424" s="21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</row>
    <row r="425" spans="1:58" x14ac:dyDescent="0.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N425" s="21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</row>
    <row r="426" spans="1:58" x14ac:dyDescent="0.25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N426" s="21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</row>
    <row r="427" spans="1:58" x14ac:dyDescent="0.25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N427" s="21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  <c r="BD427" s="13"/>
      <c r="BE427" s="13"/>
      <c r="BF427" s="13"/>
    </row>
    <row r="428" spans="1:58" x14ac:dyDescent="0.25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N428" s="21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</row>
    <row r="429" spans="1:58" x14ac:dyDescent="0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N429" s="21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</row>
    <row r="430" spans="1:58" x14ac:dyDescent="0.25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N430" s="21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</row>
    <row r="431" spans="1:58" x14ac:dyDescent="0.25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N431" s="21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</row>
    <row r="432" spans="1:58" x14ac:dyDescent="0.25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N432" s="21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</row>
    <row r="433" spans="1:58" x14ac:dyDescent="0.25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N433" s="21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</row>
    <row r="434" spans="1:58" x14ac:dyDescent="0.25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N434" s="21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</row>
    <row r="435" spans="1:58" x14ac:dyDescent="0.2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N435" s="21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</row>
    <row r="436" spans="1:58" x14ac:dyDescent="0.25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N436" s="21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</row>
    <row r="437" spans="1:58" x14ac:dyDescent="0.25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N437" s="21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</row>
    <row r="438" spans="1:58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N438" s="21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</row>
    <row r="439" spans="1:58" x14ac:dyDescent="0.25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N439" s="21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</row>
    <row r="440" spans="1:58" x14ac:dyDescent="0.25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N440" s="21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  <c r="BD440" s="13"/>
      <c r="BE440" s="13"/>
      <c r="BF440" s="13"/>
    </row>
    <row r="441" spans="1:58" x14ac:dyDescent="0.25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N441" s="21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  <c r="BD441" s="13"/>
      <c r="BE441" s="13"/>
      <c r="BF441" s="13"/>
    </row>
    <row r="442" spans="1:58" x14ac:dyDescent="0.25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N442" s="21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  <c r="BD442" s="13"/>
      <c r="BE442" s="13"/>
      <c r="BF442" s="13"/>
    </row>
    <row r="443" spans="1:58" x14ac:dyDescent="0.25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N443" s="21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  <c r="BD443" s="13"/>
      <c r="BE443" s="13"/>
      <c r="BF443" s="13"/>
    </row>
    <row r="444" spans="1:58" x14ac:dyDescent="0.25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N444" s="21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  <c r="BA444" s="13"/>
      <c r="BB444" s="13"/>
      <c r="BC444" s="13"/>
      <c r="BD444" s="13"/>
      <c r="BE444" s="13"/>
      <c r="BF444" s="13"/>
    </row>
    <row r="445" spans="1:58" x14ac:dyDescent="0.2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N445" s="21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  <c r="BA445" s="13"/>
      <c r="BB445" s="13"/>
      <c r="BC445" s="13"/>
      <c r="BD445" s="13"/>
      <c r="BE445" s="13"/>
      <c r="BF445" s="13"/>
    </row>
    <row r="446" spans="1:58" x14ac:dyDescent="0.25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N446" s="21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13"/>
      <c r="BC446" s="13"/>
      <c r="BD446" s="13"/>
      <c r="BE446" s="13"/>
      <c r="BF446" s="13"/>
    </row>
    <row r="447" spans="1:58" x14ac:dyDescent="0.25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N447" s="21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13"/>
      <c r="BC447" s="13"/>
      <c r="BD447" s="13"/>
      <c r="BE447" s="13"/>
      <c r="BF447" s="13"/>
    </row>
    <row r="448" spans="1:58" x14ac:dyDescent="0.25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N448" s="21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  <c r="BA448" s="13"/>
      <c r="BB448" s="13"/>
      <c r="BC448" s="13"/>
      <c r="BD448" s="13"/>
      <c r="BE448" s="13"/>
      <c r="BF448" s="13"/>
    </row>
    <row r="449" spans="1:58" x14ac:dyDescent="0.25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N449" s="21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  <c r="BA449" s="13"/>
      <c r="BB449" s="13"/>
      <c r="BC449" s="13"/>
      <c r="BD449" s="13"/>
      <c r="BE449" s="13"/>
      <c r="BF449" s="13"/>
    </row>
    <row r="450" spans="1:58" x14ac:dyDescent="0.25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N450" s="21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  <c r="AW450" s="13"/>
      <c r="AX450" s="13"/>
      <c r="AY450" s="13"/>
      <c r="AZ450" s="13"/>
      <c r="BA450" s="13"/>
      <c r="BB450" s="13"/>
      <c r="BC450" s="13"/>
      <c r="BD450" s="13"/>
      <c r="BE450" s="13"/>
      <c r="BF450" s="13"/>
    </row>
    <row r="451" spans="1:58" x14ac:dyDescent="0.25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N451" s="21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  <c r="AW451" s="13"/>
      <c r="AX451" s="13"/>
      <c r="AY451" s="13"/>
      <c r="AZ451" s="13"/>
      <c r="BA451" s="13"/>
      <c r="BB451" s="13"/>
      <c r="BC451" s="13"/>
      <c r="BD451" s="13"/>
      <c r="BE451" s="13"/>
      <c r="BF451" s="13"/>
    </row>
    <row r="452" spans="1:58" x14ac:dyDescent="0.25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N452" s="21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  <c r="BA452" s="13"/>
      <c r="BB452" s="13"/>
      <c r="BC452" s="13"/>
      <c r="BD452" s="13"/>
      <c r="BE452" s="13"/>
      <c r="BF452" s="13"/>
    </row>
    <row r="453" spans="1:58" x14ac:dyDescent="0.25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N453" s="21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  <c r="AW453" s="13"/>
      <c r="AX453" s="13"/>
      <c r="AY453" s="13"/>
      <c r="AZ453" s="13"/>
      <c r="BA453" s="13"/>
      <c r="BB453" s="13"/>
      <c r="BC453" s="13"/>
      <c r="BD453" s="13"/>
      <c r="BE453" s="13"/>
      <c r="BF453" s="13"/>
    </row>
    <row r="454" spans="1:58" x14ac:dyDescent="0.25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N454" s="21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  <c r="AW454" s="13"/>
      <c r="AX454" s="13"/>
      <c r="AY454" s="13"/>
      <c r="AZ454" s="13"/>
      <c r="BA454" s="13"/>
      <c r="BB454" s="13"/>
      <c r="BC454" s="13"/>
      <c r="BD454" s="13"/>
      <c r="BE454" s="13"/>
      <c r="BF454" s="13"/>
    </row>
    <row r="455" spans="1:58" x14ac:dyDescent="0.2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N455" s="21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B455" s="13"/>
      <c r="BC455" s="13"/>
      <c r="BD455" s="13"/>
      <c r="BE455" s="13"/>
      <c r="BF455" s="13"/>
    </row>
    <row r="456" spans="1:58" x14ac:dyDescent="0.25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N456" s="21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B456" s="13"/>
      <c r="BC456" s="13"/>
      <c r="BD456" s="13"/>
      <c r="BE456" s="13"/>
      <c r="BF456" s="13"/>
    </row>
    <row r="457" spans="1:58" x14ac:dyDescent="0.25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N457" s="21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B457" s="13"/>
      <c r="BC457" s="13"/>
      <c r="BD457" s="13"/>
      <c r="BE457" s="13"/>
      <c r="BF457" s="13"/>
    </row>
    <row r="458" spans="1:58" x14ac:dyDescent="0.25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N458" s="21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  <c r="AW458" s="13"/>
      <c r="AX458" s="13"/>
      <c r="AY458" s="13"/>
      <c r="AZ458" s="13"/>
      <c r="BA458" s="13"/>
      <c r="BB458" s="13"/>
      <c r="BC458" s="13"/>
      <c r="BD458" s="13"/>
      <c r="BE458" s="13"/>
      <c r="BF458" s="13"/>
    </row>
    <row r="459" spans="1:58" x14ac:dyDescent="0.25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N459" s="21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B459" s="13"/>
      <c r="BC459" s="13"/>
      <c r="BD459" s="13"/>
      <c r="BE459" s="13"/>
      <c r="BF459" s="13"/>
    </row>
    <row r="460" spans="1:58" x14ac:dyDescent="0.25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N460" s="21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  <c r="AW460" s="13"/>
      <c r="AX460" s="13"/>
      <c r="AY460" s="13"/>
      <c r="AZ460" s="13"/>
      <c r="BA460" s="13"/>
      <c r="BB460" s="13"/>
      <c r="BC460" s="13"/>
      <c r="BD460" s="13"/>
      <c r="BE460" s="13"/>
      <c r="BF460" s="13"/>
    </row>
    <row r="461" spans="1:58" x14ac:dyDescent="0.25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N461" s="21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  <c r="AW461" s="13"/>
      <c r="AX461" s="13"/>
      <c r="AY461" s="13"/>
      <c r="AZ461" s="13"/>
      <c r="BA461" s="13"/>
      <c r="BB461" s="13"/>
      <c r="BC461" s="13"/>
      <c r="BD461" s="13"/>
      <c r="BE461" s="13"/>
      <c r="BF461" s="13"/>
    </row>
    <row r="462" spans="1:58" x14ac:dyDescent="0.25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N462" s="21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  <c r="AW462" s="13"/>
      <c r="AX462" s="13"/>
      <c r="AY462" s="13"/>
      <c r="AZ462" s="13"/>
      <c r="BA462" s="13"/>
      <c r="BB462" s="13"/>
      <c r="BC462" s="13"/>
      <c r="BD462" s="13"/>
      <c r="BE462" s="13"/>
      <c r="BF462" s="13"/>
    </row>
    <row r="463" spans="1:58" x14ac:dyDescent="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N463" s="21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  <c r="AW463" s="13"/>
      <c r="AX463" s="13"/>
      <c r="AY463" s="13"/>
      <c r="AZ463" s="13"/>
      <c r="BA463" s="13"/>
      <c r="BB463" s="13"/>
      <c r="BC463" s="13"/>
      <c r="BD463" s="13"/>
      <c r="BE463" s="13"/>
      <c r="BF463" s="13"/>
    </row>
    <row r="464" spans="1:58" x14ac:dyDescent="0.25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N464" s="21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  <c r="AW464" s="13"/>
      <c r="AX464" s="13"/>
      <c r="AY464" s="13"/>
      <c r="AZ464" s="13"/>
      <c r="BA464" s="13"/>
      <c r="BB464" s="13"/>
      <c r="BC464" s="13"/>
      <c r="BD464" s="13"/>
      <c r="BE464" s="13"/>
      <c r="BF464" s="13"/>
    </row>
    <row r="465" spans="1:58" x14ac:dyDescent="0.2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N465" s="21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  <c r="AW465" s="13"/>
      <c r="AX465" s="13"/>
      <c r="AY465" s="13"/>
      <c r="AZ465" s="13"/>
      <c r="BA465" s="13"/>
      <c r="BB465" s="13"/>
      <c r="BC465" s="13"/>
      <c r="BD465" s="13"/>
      <c r="BE465" s="13"/>
      <c r="BF465" s="13"/>
    </row>
    <row r="466" spans="1:58" x14ac:dyDescent="0.25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N466" s="21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  <c r="AW466" s="13"/>
      <c r="AX466" s="13"/>
      <c r="AY466" s="13"/>
      <c r="AZ466" s="13"/>
      <c r="BA466" s="13"/>
      <c r="BB466" s="13"/>
      <c r="BC466" s="13"/>
      <c r="BD466" s="13"/>
      <c r="BE466" s="13"/>
      <c r="BF466" s="13"/>
    </row>
    <row r="467" spans="1:58" x14ac:dyDescent="0.25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N467" s="21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  <c r="AW467" s="13"/>
      <c r="AX467" s="13"/>
      <c r="AY467" s="13"/>
      <c r="AZ467" s="13"/>
      <c r="BA467" s="13"/>
      <c r="BB467" s="13"/>
      <c r="BC467" s="13"/>
      <c r="BD467" s="13"/>
      <c r="BE467" s="13"/>
      <c r="BF467" s="13"/>
    </row>
    <row r="468" spans="1:58" x14ac:dyDescent="0.25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N468" s="21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  <c r="AW468" s="13"/>
      <c r="AX468" s="13"/>
      <c r="AY468" s="13"/>
      <c r="AZ468" s="13"/>
      <c r="BA468" s="13"/>
      <c r="BB468" s="13"/>
      <c r="BC468" s="13"/>
      <c r="BD468" s="13"/>
      <c r="BE468" s="13"/>
      <c r="BF468" s="13"/>
    </row>
    <row r="469" spans="1:58" x14ac:dyDescent="0.25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N469" s="21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  <c r="AW469" s="13"/>
      <c r="AX469" s="13"/>
      <c r="AY469" s="13"/>
      <c r="AZ469" s="13"/>
      <c r="BA469" s="13"/>
      <c r="BB469" s="13"/>
      <c r="BC469" s="13"/>
      <c r="BD469" s="13"/>
      <c r="BE469" s="13"/>
      <c r="BF469" s="13"/>
    </row>
    <row r="470" spans="1:58" x14ac:dyDescent="0.25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N470" s="21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  <c r="AW470" s="13"/>
      <c r="AX470" s="13"/>
      <c r="AY470" s="13"/>
      <c r="AZ470" s="13"/>
      <c r="BA470" s="13"/>
      <c r="BB470" s="13"/>
      <c r="BC470" s="13"/>
      <c r="BD470" s="13"/>
      <c r="BE470" s="13"/>
      <c r="BF470" s="13"/>
    </row>
    <row r="471" spans="1:58" x14ac:dyDescent="0.25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N471" s="21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  <c r="AW471" s="13"/>
      <c r="AX471" s="13"/>
      <c r="AY471" s="13"/>
      <c r="AZ471" s="13"/>
      <c r="BA471" s="13"/>
      <c r="BB471" s="13"/>
      <c r="BC471" s="13"/>
      <c r="BD471" s="13"/>
      <c r="BE471" s="13"/>
      <c r="BF471" s="13"/>
    </row>
    <row r="472" spans="1:58" x14ac:dyDescent="0.25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N472" s="21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  <c r="AW472" s="13"/>
      <c r="AX472" s="13"/>
      <c r="AY472" s="13"/>
      <c r="AZ472" s="13"/>
      <c r="BA472" s="13"/>
      <c r="BB472" s="13"/>
      <c r="BC472" s="13"/>
      <c r="BD472" s="13"/>
      <c r="BE472" s="13"/>
      <c r="BF472" s="13"/>
    </row>
    <row r="473" spans="1:58" x14ac:dyDescent="0.25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N473" s="21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  <c r="AW473" s="13"/>
      <c r="AX473" s="13"/>
      <c r="AY473" s="13"/>
      <c r="AZ473" s="13"/>
      <c r="BA473" s="13"/>
      <c r="BB473" s="13"/>
      <c r="BC473" s="13"/>
      <c r="BD473" s="13"/>
      <c r="BE473" s="13"/>
      <c r="BF473" s="13"/>
    </row>
    <row r="474" spans="1:58" x14ac:dyDescent="0.25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N474" s="21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  <c r="AW474" s="13"/>
      <c r="AX474" s="13"/>
      <c r="AY474" s="13"/>
      <c r="AZ474" s="13"/>
      <c r="BA474" s="13"/>
      <c r="BB474" s="13"/>
      <c r="BC474" s="13"/>
      <c r="BD474" s="13"/>
      <c r="BE474" s="13"/>
      <c r="BF474" s="13"/>
    </row>
    <row r="475" spans="1:58" x14ac:dyDescent="0.2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N475" s="21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  <c r="AW475" s="13"/>
      <c r="AX475" s="13"/>
      <c r="AY475" s="13"/>
      <c r="AZ475" s="13"/>
      <c r="BA475" s="13"/>
      <c r="BB475" s="13"/>
      <c r="BC475" s="13"/>
      <c r="BD475" s="13"/>
      <c r="BE475" s="13"/>
      <c r="BF475" s="13"/>
    </row>
    <row r="476" spans="1:58" x14ac:dyDescent="0.25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N476" s="21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  <c r="AW476" s="13"/>
      <c r="AX476" s="13"/>
      <c r="AY476" s="13"/>
      <c r="AZ476" s="13"/>
      <c r="BA476" s="13"/>
      <c r="BB476" s="13"/>
      <c r="BC476" s="13"/>
      <c r="BD476" s="13"/>
      <c r="BE476" s="13"/>
      <c r="BF476" s="13"/>
    </row>
    <row r="477" spans="1:58" x14ac:dyDescent="0.25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N477" s="21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  <c r="AW477" s="13"/>
      <c r="AX477" s="13"/>
      <c r="AY477" s="13"/>
      <c r="AZ477" s="13"/>
      <c r="BA477" s="13"/>
      <c r="BB477" s="13"/>
      <c r="BC477" s="13"/>
      <c r="BD477" s="13"/>
      <c r="BE477" s="13"/>
      <c r="BF477" s="13"/>
    </row>
    <row r="478" spans="1:58" x14ac:dyDescent="0.25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N478" s="21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  <c r="AW478" s="13"/>
      <c r="AX478" s="13"/>
      <c r="AY478" s="13"/>
      <c r="AZ478" s="13"/>
      <c r="BA478" s="13"/>
      <c r="BB478" s="13"/>
      <c r="BC478" s="13"/>
      <c r="BD478" s="13"/>
      <c r="BE478" s="13"/>
      <c r="BF478" s="13"/>
    </row>
    <row r="479" spans="1:58" x14ac:dyDescent="0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N479" s="21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  <c r="AW479" s="13"/>
      <c r="AX479" s="13"/>
      <c r="AY479" s="13"/>
      <c r="AZ479" s="13"/>
      <c r="BA479" s="13"/>
      <c r="BB479" s="13"/>
      <c r="BC479" s="13"/>
      <c r="BD479" s="13"/>
      <c r="BE479" s="13"/>
      <c r="BF479" s="13"/>
    </row>
    <row r="480" spans="1:58" x14ac:dyDescent="0.25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N480" s="21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  <c r="AW480" s="13"/>
      <c r="AX480" s="13"/>
      <c r="AY480" s="13"/>
      <c r="AZ480" s="13"/>
      <c r="BA480" s="13"/>
      <c r="BB480" s="13"/>
      <c r="BC480" s="13"/>
      <c r="BD480" s="13"/>
      <c r="BE480" s="13"/>
      <c r="BF480" s="13"/>
    </row>
    <row r="481" spans="1:58" x14ac:dyDescent="0.25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N481" s="21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  <c r="AW481" s="13"/>
      <c r="AX481" s="13"/>
      <c r="AY481" s="13"/>
      <c r="AZ481" s="13"/>
      <c r="BA481" s="13"/>
      <c r="BB481" s="13"/>
      <c r="BC481" s="13"/>
      <c r="BD481" s="13"/>
      <c r="BE481" s="13"/>
      <c r="BF481" s="13"/>
    </row>
    <row r="482" spans="1:58" x14ac:dyDescent="0.25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N482" s="21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  <c r="AW482" s="13"/>
      <c r="AX482" s="13"/>
      <c r="AY482" s="13"/>
      <c r="AZ482" s="13"/>
      <c r="BA482" s="13"/>
      <c r="BB482" s="13"/>
      <c r="BC482" s="13"/>
      <c r="BD482" s="13"/>
      <c r="BE482" s="13"/>
      <c r="BF482" s="13"/>
    </row>
    <row r="483" spans="1:58" x14ac:dyDescent="0.25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N483" s="21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  <c r="AW483" s="13"/>
      <c r="AX483" s="13"/>
      <c r="AY483" s="13"/>
      <c r="AZ483" s="13"/>
      <c r="BA483" s="13"/>
      <c r="BB483" s="13"/>
      <c r="BC483" s="13"/>
      <c r="BD483" s="13"/>
      <c r="BE483" s="13"/>
      <c r="BF483" s="13"/>
    </row>
    <row r="484" spans="1:58" x14ac:dyDescent="0.25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N484" s="21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  <c r="AW484" s="13"/>
      <c r="AX484" s="13"/>
      <c r="AY484" s="13"/>
      <c r="AZ484" s="13"/>
      <c r="BA484" s="13"/>
      <c r="BB484" s="13"/>
      <c r="BC484" s="13"/>
      <c r="BD484" s="13"/>
      <c r="BE484" s="13"/>
      <c r="BF484" s="13"/>
    </row>
    <row r="485" spans="1:58" x14ac:dyDescent="0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N485" s="21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  <c r="AW485" s="13"/>
      <c r="AX485" s="13"/>
      <c r="AY485" s="13"/>
      <c r="AZ485" s="13"/>
      <c r="BA485" s="13"/>
      <c r="BB485" s="13"/>
      <c r="BC485" s="13"/>
      <c r="BD485" s="13"/>
      <c r="BE485" s="13"/>
      <c r="BF485" s="13"/>
    </row>
    <row r="486" spans="1:58" x14ac:dyDescent="0.25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N486" s="21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  <c r="AW486" s="13"/>
      <c r="AX486" s="13"/>
      <c r="AY486" s="13"/>
      <c r="AZ486" s="13"/>
      <c r="BA486" s="13"/>
      <c r="BB486" s="13"/>
      <c r="BC486" s="13"/>
      <c r="BD486" s="13"/>
      <c r="BE486" s="13"/>
      <c r="BF486" s="13"/>
    </row>
    <row r="487" spans="1:58" x14ac:dyDescent="0.25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N487" s="21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  <c r="AW487" s="13"/>
      <c r="AX487" s="13"/>
      <c r="AY487" s="13"/>
      <c r="AZ487" s="13"/>
      <c r="BA487" s="13"/>
      <c r="BB487" s="13"/>
      <c r="BC487" s="13"/>
      <c r="BD487" s="13"/>
      <c r="BE487" s="13"/>
      <c r="BF487" s="13"/>
    </row>
    <row r="488" spans="1:58" x14ac:dyDescent="0.25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N488" s="21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  <c r="AW488" s="13"/>
      <c r="AX488" s="13"/>
      <c r="AY488" s="13"/>
      <c r="AZ488" s="13"/>
      <c r="BA488" s="13"/>
      <c r="BB488" s="13"/>
      <c r="BC488" s="13"/>
      <c r="BD488" s="13"/>
      <c r="BE488" s="13"/>
      <c r="BF488" s="13"/>
    </row>
    <row r="489" spans="1:58" x14ac:dyDescent="0.25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N489" s="21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  <c r="AW489" s="13"/>
      <c r="AX489" s="13"/>
      <c r="AY489" s="13"/>
      <c r="AZ489" s="13"/>
      <c r="BA489" s="13"/>
      <c r="BB489" s="13"/>
      <c r="BC489" s="13"/>
      <c r="BD489" s="13"/>
      <c r="BE489" s="13"/>
      <c r="BF489" s="13"/>
    </row>
    <row r="490" spans="1:58" x14ac:dyDescent="0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N490" s="21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  <c r="AW490" s="13"/>
      <c r="AX490" s="13"/>
      <c r="AY490" s="13"/>
      <c r="AZ490" s="13"/>
      <c r="BA490" s="13"/>
      <c r="BB490" s="13"/>
      <c r="BC490" s="13"/>
      <c r="BD490" s="13"/>
      <c r="BE490" s="13"/>
      <c r="BF490" s="13"/>
    </row>
    <row r="491" spans="1:58" x14ac:dyDescent="0.25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N491" s="21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  <c r="AW491" s="13"/>
      <c r="AX491" s="13"/>
      <c r="AY491" s="13"/>
      <c r="AZ491" s="13"/>
      <c r="BA491" s="13"/>
      <c r="BB491" s="13"/>
      <c r="BC491" s="13"/>
      <c r="BD491" s="13"/>
      <c r="BE491" s="13"/>
      <c r="BF491" s="13"/>
    </row>
    <row r="492" spans="1:58" x14ac:dyDescent="0.25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N492" s="21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  <c r="AW492" s="13"/>
      <c r="AX492" s="13"/>
      <c r="AY492" s="13"/>
      <c r="AZ492" s="13"/>
      <c r="BA492" s="13"/>
      <c r="BB492" s="13"/>
      <c r="BC492" s="13"/>
      <c r="BD492" s="13"/>
      <c r="BE492" s="13"/>
      <c r="BF492" s="13"/>
    </row>
    <row r="493" spans="1:58" x14ac:dyDescent="0.25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N493" s="21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  <c r="AW493" s="13"/>
      <c r="AX493" s="13"/>
      <c r="AY493" s="13"/>
      <c r="AZ493" s="13"/>
      <c r="BA493" s="13"/>
      <c r="BB493" s="13"/>
      <c r="BC493" s="13"/>
      <c r="BD493" s="13"/>
      <c r="BE493" s="13"/>
      <c r="BF493" s="13"/>
    </row>
    <row r="494" spans="1:58" x14ac:dyDescent="0.25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N494" s="21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  <c r="AW494" s="13"/>
      <c r="AX494" s="13"/>
      <c r="AY494" s="13"/>
      <c r="AZ494" s="13"/>
      <c r="BA494" s="13"/>
      <c r="BB494" s="13"/>
      <c r="BC494" s="13"/>
      <c r="BD494" s="13"/>
      <c r="BE494" s="13"/>
      <c r="BF494" s="13"/>
    </row>
    <row r="495" spans="1:58" x14ac:dyDescent="0.2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N495" s="21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  <c r="AW495" s="13"/>
      <c r="AX495" s="13"/>
      <c r="AY495" s="13"/>
      <c r="AZ495" s="13"/>
      <c r="BA495" s="13"/>
      <c r="BB495" s="13"/>
      <c r="BC495" s="13"/>
      <c r="BD495" s="13"/>
      <c r="BE495" s="13"/>
      <c r="BF495" s="13"/>
    </row>
    <row r="496" spans="1:58" x14ac:dyDescent="0.25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N496" s="21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  <c r="AW496" s="13"/>
      <c r="AX496" s="13"/>
      <c r="AY496" s="13"/>
      <c r="AZ496" s="13"/>
      <c r="BA496" s="13"/>
      <c r="BB496" s="13"/>
      <c r="BC496" s="13"/>
      <c r="BD496" s="13"/>
      <c r="BE496" s="13"/>
      <c r="BF496" s="13"/>
    </row>
    <row r="497" spans="1:58" x14ac:dyDescent="0.25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N497" s="21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  <c r="AW497" s="13"/>
      <c r="AX497" s="13"/>
      <c r="AY497" s="13"/>
      <c r="AZ497" s="13"/>
      <c r="BA497" s="13"/>
      <c r="BB497" s="13"/>
      <c r="BC497" s="13"/>
      <c r="BD497" s="13"/>
      <c r="BE497" s="13"/>
      <c r="BF497" s="13"/>
    </row>
    <row r="498" spans="1:58" x14ac:dyDescent="0.25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N498" s="21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  <c r="AW498" s="13"/>
      <c r="AX498" s="13"/>
      <c r="AY498" s="13"/>
      <c r="AZ498" s="13"/>
      <c r="BA498" s="13"/>
      <c r="BB498" s="13"/>
      <c r="BC498" s="13"/>
      <c r="BD498" s="13"/>
      <c r="BE498" s="13"/>
      <c r="BF498" s="13"/>
    </row>
    <row r="499" spans="1:58" x14ac:dyDescent="0.25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N499" s="21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  <c r="AW499" s="13"/>
      <c r="AX499" s="13"/>
      <c r="AY499" s="13"/>
      <c r="AZ499" s="13"/>
      <c r="BA499" s="13"/>
      <c r="BB499" s="13"/>
      <c r="BC499" s="13"/>
      <c r="BD499" s="13"/>
      <c r="BE499" s="13"/>
      <c r="BF499" s="13"/>
    </row>
    <row r="500" spans="1:58" x14ac:dyDescent="0.25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N500" s="21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  <c r="AW500" s="13"/>
      <c r="AX500" s="13"/>
      <c r="AY500" s="13"/>
      <c r="AZ500" s="13"/>
      <c r="BA500" s="13"/>
      <c r="BB500" s="13"/>
      <c r="BC500" s="13"/>
      <c r="BD500" s="13"/>
      <c r="BE500" s="13"/>
      <c r="BF500" s="13"/>
    </row>
    <row r="501" spans="1:58" x14ac:dyDescent="0.25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N501" s="21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  <c r="AW501" s="13"/>
      <c r="AX501" s="13"/>
      <c r="AY501" s="13"/>
      <c r="AZ501" s="13"/>
      <c r="BA501" s="13"/>
      <c r="BB501" s="13"/>
      <c r="BC501" s="13"/>
      <c r="BD501" s="13"/>
      <c r="BE501" s="13"/>
      <c r="BF501" s="13"/>
    </row>
    <row r="502" spans="1:58" x14ac:dyDescent="0.25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N502" s="21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  <c r="AW502" s="13"/>
      <c r="AX502" s="13"/>
      <c r="AY502" s="13"/>
      <c r="AZ502" s="13"/>
      <c r="BA502" s="13"/>
      <c r="BB502" s="13"/>
      <c r="BC502" s="13"/>
      <c r="BD502" s="13"/>
      <c r="BE502" s="13"/>
      <c r="BF502" s="13"/>
    </row>
    <row r="503" spans="1:58" x14ac:dyDescent="0.25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N503" s="21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  <c r="AW503" s="13"/>
      <c r="AX503" s="13"/>
      <c r="AY503" s="13"/>
      <c r="AZ503" s="13"/>
      <c r="BA503" s="13"/>
      <c r="BB503" s="13"/>
      <c r="BC503" s="13"/>
      <c r="BD503" s="13"/>
      <c r="BE503" s="13"/>
      <c r="BF503" s="13"/>
    </row>
    <row r="504" spans="1:58" x14ac:dyDescent="0.25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N504" s="21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  <c r="AW504" s="13"/>
      <c r="AX504" s="13"/>
      <c r="AY504" s="13"/>
      <c r="AZ504" s="13"/>
      <c r="BA504" s="13"/>
      <c r="BB504" s="13"/>
      <c r="BC504" s="13"/>
      <c r="BD504" s="13"/>
      <c r="BE504" s="13"/>
      <c r="BF504" s="13"/>
    </row>
    <row r="505" spans="1:58" x14ac:dyDescent="0.2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N505" s="21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  <c r="AW505" s="13"/>
      <c r="AX505" s="13"/>
      <c r="AY505" s="13"/>
      <c r="AZ505" s="13"/>
      <c r="BA505" s="13"/>
      <c r="BB505" s="13"/>
      <c r="BC505" s="13"/>
      <c r="BD505" s="13"/>
      <c r="BE505" s="13"/>
      <c r="BF505" s="13"/>
    </row>
    <row r="506" spans="1:58" x14ac:dyDescent="0.25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N506" s="21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  <c r="AW506" s="13"/>
      <c r="AX506" s="13"/>
      <c r="AY506" s="13"/>
      <c r="AZ506" s="13"/>
      <c r="BA506" s="13"/>
      <c r="BB506" s="13"/>
      <c r="BC506" s="13"/>
      <c r="BD506" s="13"/>
      <c r="BE506" s="13"/>
      <c r="BF506" s="13"/>
    </row>
    <row r="507" spans="1:58" x14ac:dyDescent="0.25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N507" s="21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  <c r="AW507" s="13"/>
      <c r="AX507" s="13"/>
      <c r="AY507" s="13"/>
      <c r="AZ507" s="13"/>
      <c r="BA507" s="13"/>
      <c r="BB507" s="13"/>
      <c r="BC507" s="13"/>
      <c r="BD507" s="13"/>
      <c r="BE507" s="13"/>
      <c r="BF507" s="13"/>
    </row>
    <row r="508" spans="1:58" x14ac:dyDescent="0.25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N508" s="21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  <c r="AW508" s="13"/>
      <c r="AX508" s="13"/>
      <c r="AY508" s="13"/>
      <c r="AZ508" s="13"/>
      <c r="BA508" s="13"/>
      <c r="BB508" s="13"/>
      <c r="BC508" s="13"/>
      <c r="BD508" s="13"/>
      <c r="BE508" s="13"/>
      <c r="BF508" s="13"/>
    </row>
    <row r="509" spans="1:58" x14ac:dyDescent="0.25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N509" s="21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  <c r="AW509" s="13"/>
      <c r="AX509" s="13"/>
      <c r="AY509" s="13"/>
      <c r="AZ509" s="13"/>
      <c r="BA509" s="13"/>
      <c r="BB509" s="13"/>
      <c r="BC509" s="13"/>
      <c r="BD509" s="13"/>
      <c r="BE509" s="13"/>
      <c r="BF509" s="13"/>
    </row>
    <row r="510" spans="1:58" x14ac:dyDescent="0.25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N510" s="21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  <c r="AW510" s="13"/>
      <c r="AX510" s="13"/>
      <c r="AY510" s="13"/>
      <c r="AZ510" s="13"/>
      <c r="BA510" s="13"/>
      <c r="BB510" s="13"/>
      <c r="BC510" s="13"/>
      <c r="BD510" s="13"/>
      <c r="BE510" s="13"/>
      <c r="BF510" s="13"/>
    </row>
    <row r="511" spans="1:58" x14ac:dyDescent="0.25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N511" s="21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  <c r="AW511" s="13"/>
      <c r="AX511" s="13"/>
      <c r="AY511" s="13"/>
      <c r="AZ511" s="13"/>
      <c r="BA511" s="13"/>
      <c r="BB511" s="13"/>
      <c r="BC511" s="13"/>
      <c r="BD511" s="13"/>
      <c r="BE511" s="13"/>
      <c r="BF511" s="13"/>
    </row>
    <row r="512" spans="1:58" x14ac:dyDescent="0.25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N512" s="21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  <c r="AW512" s="13"/>
      <c r="AX512" s="13"/>
      <c r="AY512" s="13"/>
      <c r="AZ512" s="13"/>
      <c r="BA512" s="13"/>
      <c r="BB512" s="13"/>
      <c r="BC512" s="13"/>
      <c r="BD512" s="13"/>
      <c r="BE512" s="13"/>
      <c r="BF512" s="13"/>
    </row>
    <row r="513" spans="1:58" x14ac:dyDescent="0.25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N513" s="21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  <c r="AW513" s="13"/>
      <c r="AX513" s="13"/>
      <c r="AY513" s="13"/>
      <c r="AZ513" s="13"/>
      <c r="BA513" s="13"/>
      <c r="BB513" s="13"/>
      <c r="BC513" s="13"/>
      <c r="BD513" s="13"/>
      <c r="BE513" s="13"/>
      <c r="BF513" s="13"/>
    </row>
    <row r="514" spans="1:58" x14ac:dyDescent="0.25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N514" s="21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  <c r="AW514" s="13"/>
      <c r="AX514" s="13"/>
      <c r="AY514" s="13"/>
      <c r="AZ514" s="13"/>
      <c r="BA514" s="13"/>
      <c r="BB514" s="13"/>
      <c r="BC514" s="13"/>
      <c r="BD514" s="13"/>
      <c r="BE514" s="13"/>
      <c r="BF514" s="13"/>
    </row>
    <row r="515" spans="1:58" x14ac:dyDescent="0.2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N515" s="21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  <c r="AW515" s="13"/>
      <c r="AX515" s="13"/>
      <c r="AY515" s="13"/>
      <c r="AZ515" s="13"/>
      <c r="BA515" s="13"/>
      <c r="BB515" s="13"/>
      <c r="BC515" s="13"/>
      <c r="BD515" s="13"/>
      <c r="BE515" s="13"/>
      <c r="BF515" s="13"/>
    </row>
    <row r="516" spans="1:58" x14ac:dyDescent="0.25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N516" s="21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  <c r="AW516" s="13"/>
      <c r="AX516" s="13"/>
      <c r="AY516" s="13"/>
      <c r="AZ516" s="13"/>
      <c r="BA516" s="13"/>
      <c r="BB516" s="13"/>
      <c r="BC516" s="13"/>
      <c r="BD516" s="13"/>
      <c r="BE516" s="13"/>
      <c r="BF516" s="13"/>
    </row>
    <row r="517" spans="1:58" x14ac:dyDescent="0.25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N517" s="21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  <c r="AW517" s="13"/>
      <c r="AX517" s="13"/>
      <c r="AY517" s="13"/>
      <c r="AZ517" s="13"/>
      <c r="BA517" s="13"/>
      <c r="BB517" s="13"/>
      <c r="BC517" s="13"/>
      <c r="BD517" s="13"/>
      <c r="BE517" s="13"/>
      <c r="BF517" s="13"/>
    </row>
    <row r="518" spans="1:58" x14ac:dyDescent="0.25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N518" s="21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  <c r="AW518" s="13"/>
      <c r="AX518" s="13"/>
      <c r="AY518" s="13"/>
      <c r="AZ518" s="13"/>
      <c r="BA518" s="13"/>
      <c r="BB518" s="13"/>
      <c r="BC518" s="13"/>
      <c r="BD518" s="13"/>
      <c r="BE518" s="13"/>
      <c r="BF518" s="13"/>
    </row>
    <row r="519" spans="1:58" x14ac:dyDescent="0.25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N519" s="21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  <c r="AW519" s="13"/>
      <c r="AX519" s="13"/>
      <c r="AY519" s="13"/>
      <c r="AZ519" s="13"/>
      <c r="BA519" s="13"/>
      <c r="BB519" s="13"/>
      <c r="BC519" s="13"/>
      <c r="BD519" s="13"/>
      <c r="BE519" s="13"/>
      <c r="BF519" s="13"/>
    </row>
    <row r="520" spans="1:58" x14ac:dyDescent="0.25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N520" s="21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  <c r="AW520" s="13"/>
      <c r="AX520" s="13"/>
      <c r="AY520" s="13"/>
      <c r="AZ520" s="13"/>
      <c r="BA520" s="13"/>
      <c r="BB520" s="13"/>
      <c r="BC520" s="13"/>
      <c r="BD520" s="13"/>
      <c r="BE520" s="13"/>
      <c r="BF520" s="13"/>
    </row>
    <row r="521" spans="1:58" x14ac:dyDescent="0.25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N521" s="21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  <c r="AW521" s="13"/>
      <c r="AX521" s="13"/>
      <c r="AY521" s="13"/>
      <c r="AZ521" s="13"/>
      <c r="BA521" s="13"/>
      <c r="BB521" s="13"/>
      <c r="BC521" s="13"/>
      <c r="BD521" s="13"/>
      <c r="BE521" s="13"/>
      <c r="BF521" s="13"/>
    </row>
    <row r="522" spans="1:58" x14ac:dyDescent="0.25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N522" s="21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  <c r="AW522" s="13"/>
      <c r="AX522" s="13"/>
      <c r="AY522" s="13"/>
      <c r="AZ522" s="13"/>
      <c r="BA522" s="13"/>
      <c r="BB522" s="13"/>
      <c r="BC522" s="13"/>
      <c r="BD522" s="13"/>
      <c r="BE522" s="13"/>
      <c r="BF522" s="13"/>
    </row>
    <row r="523" spans="1:58" x14ac:dyDescent="0.25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N523" s="21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  <c r="AW523" s="13"/>
      <c r="AX523" s="13"/>
      <c r="AY523" s="13"/>
      <c r="AZ523" s="13"/>
      <c r="BA523" s="13"/>
      <c r="BB523" s="13"/>
      <c r="BC523" s="13"/>
      <c r="BD523" s="13"/>
      <c r="BE523" s="13"/>
      <c r="BF523" s="13"/>
    </row>
    <row r="524" spans="1:58" x14ac:dyDescent="0.25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N524" s="21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  <c r="AW524" s="13"/>
      <c r="AX524" s="13"/>
      <c r="AY524" s="13"/>
      <c r="AZ524" s="13"/>
      <c r="BA524" s="13"/>
      <c r="BB524" s="13"/>
      <c r="BC524" s="13"/>
      <c r="BD524" s="13"/>
      <c r="BE524" s="13"/>
      <c r="BF524" s="13"/>
    </row>
    <row r="525" spans="1:58" x14ac:dyDescent="0.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N525" s="21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  <c r="AW525" s="13"/>
      <c r="AX525" s="13"/>
      <c r="AY525" s="13"/>
      <c r="AZ525" s="13"/>
      <c r="BA525" s="13"/>
      <c r="BB525" s="13"/>
      <c r="BC525" s="13"/>
      <c r="BD525" s="13"/>
      <c r="BE525" s="13"/>
      <c r="BF525" s="13"/>
    </row>
    <row r="526" spans="1:58" x14ac:dyDescent="0.25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N526" s="21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  <c r="AW526" s="13"/>
      <c r="AX526" s="13"/>
      <c r="AY526" s="13"/>
      <c r="AZ526" s="13"/>
      <c r="BA526" s="13"/>
      <c r="BB526" s="13"/>
      <c r="BC526" s="13"/>
      <c r="BD526" s="13"/>
      <c r="BE526" s="13"/>
      <c r="BF526" s="13"/>
    </row>
    <row r="527" spans="1:58" x14ac:dyDescent="0.25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N527" s="21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  <c r="AW527" s="13"/>
      <c r="AX527" s="13"/>
      <c r="AY527" s="13"/>
      <c r="AZ527" s="13"/>
      <c r="BA527" s="13"/>
      <c r="BB527" s="13"/>
      <c r="BC527" s="13"/>
      <c r="BD527" s="13"/>
      <c r="BE527" s="13"/>
      <c r="BF527" s="13"/>
    </row>
    <row r="528" spans="1:58" x14ac:dyDescent="0.25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N528" s="21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  <c r="AW528" s="13"/>
      <c r="AX528" s="13"/>
      <c r="AY528" s="13"/>
      <c r="AZ528" s="13"/>
      <c r="BA528" s="13"/>
      <c r="BB528" s="13"/>
      <c r="BC528" s="13"/>
      <c r="BD528" s="13"/>
      <c r="BE528" s="13"/>
      <c r="BF528" s="13"/>
    </row>
    <row r="529" spans="1:58" x14ac:dyDescent="0.25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N529" s="21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  <c r="AW529" s="13"/>
      <c r="AX529" s="13"/>
      <c r="AY529" s="13"/>
      <c r="AZ529" s="13"/>
      <c r="BA529" s="13"/>
      <c r="BB529" s="13"/>
      <c r="BC529" s="13"/>
      <c r="BD529" s="13"/>
      <c r="BE529" s="13"/>
      <c r="BF529" s="13"/>
    </row>
    <row r="530" spans="1:58" x14ac:dyDescent="0.25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N530" s="21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  <c r="AW530" s="13"/>
      <c r="AX530" s="13"/>
      <c r="AY530" s="13"/>
      <c r="AZ530" s="13"/>
      <c r="BA530" s="13"/>
      <c r="BB530" s="13"/>
      <c r="BC530" s="13"/>
      <c r="BD530" s="13"/>
      <c r="BE530" s="13"/>
      <c r="BF530" s="13"/>
    </row>
    <row r="531" spans="1:58" x14ac:dyDescent="0.25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N531" s="21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  <c r="AW531" s="13"/>
      <c r="AX531" s="13"/>
      <c r="AY531" s="13"/>
      <c r="AZ531" s="13"/>
      <c r="BA531" s="13"/>
      <c r="BB531" s="13"/>
      <c r="BC531" s="13"/>
      <c r="BD531" s="13"/>
      <c r="BE531" s="13"/>
      <c r="BF531" s="13"/>
    </row>
    <row r="532" spans="1:58" x14ac:dyDescent="0.25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N532" s="21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  <c r="AW532" s="13"/>
      <c r="AX532" s="13"/>
      <c r="AY532" s="13"/>
      <c r="AZ532" s="13"/>
      <c r="BA532" s="13"/>
      <c r="BB532" s="13"/>
      <c r="BC532" s="13"/>
      <c r="BD532" s="13"/>
      <c r="BE532" s="13"/>
      <c r="BF532" s="13"/>
    </row>
    <row r="533" spans="1:58" x14ac:dyDescent="0.25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N533" s="21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  <c r="AW533" s="13"/>
      <c r="AX533" s="13"/>
      <c r="AY533" s="13"/>
      <c r="AZ533" s="13"/>
      <c r="BA533" s="13"/>
      <c r="BB533" s="13"/>
      <c r="BC533" s="13"/>
      <c r="BD533" s="13"/>
      <c r="BE533" s="13"/>
      <c r="BF533" s="13"/>
    </row>
    <row r="534" spans="1:58" x14ac:dyDescent="0.25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N534" s="21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  <c r="AW534" s="13"/>
      <c r="AX534" s="13"/>
      <c r="AY534" s="13"/>
      <c r="AZ534" s="13"/>
      <c r="BA534" s="13"/>
      <c r="BB534" s="13"/>
      <c r="BC534" s="13"/>
      <c r="BD534" s="13"/>
      <c r="BE534" s="13"/>
      <c r="BF534" s="13"/>
    </row>
    <row r="535" spans="1:58" x14ac:dyDescent="0.2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N535" s="21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  <c r="AW535" s="13"/>
      <c r="AX535" s="13"/>
      <c r="AY535" s="13"/>
      <c r="AZ535" s="13"/>
      <c r="BA535" s="13"/>
      <c r="BB535" s="13"/>
      <c r="BC535" s="13"/>
      <c r="BD535" s="13"/>
      <c r="BE535" s="13"/>
      <c r="BF535" s="13"/>
    </row>
    <row r="536" spans="1:58" x14ac:dyDescent="0.25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N536" s="21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  <c r="AW536" s="13"/>
      <c r="AX536" s="13"/>
      <c r="AY536" s="13"/>
      <c r="AZ536" s="13"/>
      <c r="BA536" s="13"/>
      <c r="BB536" s="13"/>
      <c r="BC536" s="13"/>
      <c r="BD536" s="13"/>
      <c r="BE536" s="13"/>
      <c r="BF536" s="13"/>
    </row>
    <row r="537" spans="1:58" x14ac:dyDescent="0.25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N537" s="21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  <c r="AW537" s="13"/>
      <c r="AX537" s="13"/>
      <c r="AY537" s="13"/>
      <c r="AZ537" s="13"/>
      <c r="BA537" s="13"/>
      <c r="BB537" s="13"/>
      <c r="BC537" s="13"/>
      <c r="BD537" s="13"/>
      <c r="BE537" s="13"/>
      <c r="BF537" s="13"/>
    </row>
    <row r="538" spans="1:58" x14ac:dyDescent="0.25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N538" s="21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  <c r="AW538" s="13"/>
      <c r="AX538" s="13"/>
      <c r="AY538" s="13"/>
      <c r="AZ538" s="13"/>
      <c r="BA538" s="13"/>
      <c r="BB538" s="13"/>
      <c r="BC538" s="13"/>
      <c r="BD538" s="13"/>
      <c r="BE538" s="13"/>
      <c r="BF538" s="13"/>
    </row>
    <row r="539" spans="1:58" x14ac:dyDescent="0.25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N539" s="21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  <c r="AW539" s="13"/>
      <c r="AX539" s="13"/>
      <c r="AY539" s="13"/>
      <c r="AZ539" s="13"/>
      <c r="BA539" s="13"/>
      <c r="BB539" s="13"/>
      <c r="BC539" s="13"/>
      <c r="BD539" s="13"/>
      <c r="BE539" s="13"/>
      <c r="BF539" s="13"/>
    </row>
    <row r="540" spans="1:58" x14ac:dyDescent="0.25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N540" s="21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  <c r="AW540" s="13"/>
      <c r="AX540" s="13"/>
      <c r="AY540" s="13"/>
      <c r="AZ540" s="13"/>
      <c r="BA540" s="13"/>
      <c r="BB540" s="13"/>
      <c r="BC540" s="13"/>
      <c r="BD540" s="13"/>
      <c r="BE540" s="13"/>
      <c r="BF540" s="13"/>
    </row>
    <row r="541" spans="1:58" x14ac:dyDescent="0.25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N541" s="21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  <c r="AW541" s="13"/>
      <c r="AX541" s="13"/>
      <c r="AY541" s="13"/>
      <c r="AZ541" s="13"/>
      <c r="BA541" s="13"/>
      <c r="BB541" s="13"/>
      <c r="BC541" s="13"/>
      <c r="BD541" s="13"/>
      <c r="BE541" s="13"/>
      <c r="BF541" s="13"/>
    </row>
    <row r="542" spans="1:58" x14ac:dyDescent="0.25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N542" s="21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  <c r="AW542" s="13"/>
      <c r="AX542" s="13"/>
      <c r="AY542" s="13"/>
      <c r="AZ542" s="13"/>
      <c r="BA542" s="13"/>
      <c r="BB542" s="13"/>
      <c r="BC542" s="13"/>
      <c r="BD542" s="13"/>
      <c r="BE542" s="13"/>
      <c r="BF542" s="13"/>
    </row>
    <row r="543" spans="1:58" x14ac:dyDescent="0.25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N543" s="21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  <c r="AW543" s="13"/>
      <c r="AX543" s="13"/>
      <c r="AY543" s="13"/>
      <c r="AZ543" s="13"/>
      <c r="BA543" s="13"/>
      <c r="BB543" s="13"/>
      <c r="BC543" s="13"/>
      <c r="BD543" s="13"/>
      <c r="BE543" s="13"/>
      <c r="BF543" s="13"/>
    </row>
    <row r="544" spans="1:58" x14ac:dyDescent="0.2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N544" s="21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  <c r="AW544" s="13"/>
      <c r="AX544" s="13"/>
      <c r="AY544" s="13"/>
      <c r="AZ544" s="13"/>
      <c r="BA544" s="13"/>
      <c r="BB544" s="13"/>
      <c r="BC544" s="13"/>
      <c r="BD544" s="13"/>
      <c r="BE544" s="13"/>
      <c r="BF544" s="13"/>
    </row>
    <row r="545" spans="1:58" x14ac:dyDescent="0.2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N545" s="21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  <c r="AW545" s="13"/>
      <c r="AX545" s="13"/>
      <c r="AY545" s="13"/>
      <c r="AZ545" s="13"/>
      <c r="BA545" s="13"/>
      <c r="BB545" s="13"/>
      <c r="BC545" s="13"/>
      <c r="BD545" s="13"/>
      <c r="BE545" s="13"/>
      <c r="BF545" s="13"/>
    </row>
    <row r="546" spans="1:58" x14ac:dyDescent="0.2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N546" s="21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  <c r="AW546" s="13"/>
      <c r="AX546" s="13"/>
      <c r="AY546" s="13"/>
      <c r="AZ546" s="13"/>
      <c r="BA546" s="13"/>
      <c r="BB546" s="13"/>
      <c r="BC546" s="13"/>
      <c r="BD546" s="13"/>
      <c r="BE546" s="13"/>
      <c r="BF546" s="13"/>
    </row>
    <row r="547" spans="1:58" x14ac:dyDescent="0.2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N547" s="21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  <c r="AW547" s="13"/>
      <c r="AX547" s="13"/>
      <c r="AY547" s="13"/>
      <c r="AZ547" s="13"/>
      <c r="BA547" s="13"/>
      <c r="BB547" s="13"/>
      <c r="BC547" s="13"/>
      <c r="BD547" s="13"/>
      <c r="BE547" s="13"/>
      <c r="BF547" s="13"/>
    </row>
    <row r="548" spans="1:58" x14ac:dyDescent="0.2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N548" s="21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  <c r="AW548" s="13"/>
      <c r="AX548" s="13"/>
      <c r="AY548" s="13"/>
      <c r="AZ548" s="13"/>
      <c r="BA548" s="13"/>
      <c r="BB548" s="13"/>
      <c r="BC548" s="13"/>
      <c r="BD548" s="13"/>
      <c r="BE548" s="13"/>
      <c r="BF548" s="13"/>
    </row>
    <row r="549" spans="1:58" x14ac:dyDescent="0.2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N549" s="21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  <c r="AW549" s="13"/>
      <c r="AX549" s="13"/>
      <c r="AY549" s="13"/>
      <c r="AZ549" s="13"/>
      <c r="BA549" s="13"/>
      <c r="BB549" s="13"/>
      <c r="BC549" s="13"/>
      <c r="BD549" s="13"/>
      <c r="BE549" s="13"/>
      <c r="BF549" s="13"/>
    </row>
    <row r="550" spans="1:58" x14ac:dyDescent="0.2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N550" s="21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  <c r="AW550" s="13"/>
      <c r="AX550" s="13"/>
      <c r="AY550" s="13"/>
      <c r="AZ550" s="13"/>
      <c r="BA550" s="13"/>
      <c r="BB550" s="13"/>
      <c r="BC550" s="13"/>
      <c r="BD550" s="13"/>
      <c r="BE550" s="13"/>
      <c r="BF550" s="13"/>
    </row>
    <row r="551" spans="1:58" x14ac:dyDescent="0.2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N551" s="21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  <c r="AW551" s="13"/>
      <c r="AX551" s="13"/>
      <c r="AY551" s="13"/>
      <c r="AZ551" s="13"/>
      <c r="BA551" s="13"/>
      <c r="BB551" s="13"/>
      <c r="BC551" s="13"/>
      <c r="BD551" s="13"/>
      <c r="BE551" s="13"/>
      <c r="BF551" s="13"/>
    </row>
    <row r="552" spans="1:58" x14ac:dyDescent="0.2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N552" s="21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  <c r="AW552" s="13"/>
      <c r="AX552" s="13"/>
      <c r="AY552" s="13"/>
      <c r="AZ552" s="13"/>
      <c r="BA552" s="13"/>
      <c r="BB552" s="13"/>
      <c r="BC552" s="13"/>
      <c r="BD552" s="13"/>
      <c r="BE552" s="13"/>
      <c r="BF552" s="13"/>
    </row>
    <row r="553" spans="1:58" x14ac:dyDescent="0.2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N553" s="21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  <c r="AW553" s="13"/>
      <c r="AX553" s="13"/>
      <c r="AY553" s="13"/>
      <c r="AZ553" s="13"/>
      <c r="BA553" s="13"/>
      <c r="BB553" s="13"/>
      <c r="BC553" s="13"/>
      <c r="BD553" s="13"/>
      <c r="BE553" s="13"/>
      <c r="BF553" s="13"/>
    </row>
    <row r="554" spans="1:58" x14ac:dyDescent="0.2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N554" s="21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  <c r="AW554" s="13"/>
      <c r="AX554" s="13"/>
      <c r="AY554" s="13"/>
      <c r="AZ554" s="13"/>
      <c r="BA554" s="13"/>
      <c r="BB554" s="13"/>
      <c r="BC554" s="13"/>
      <c r="BD554" s="13"/>
      <c r="BE554" s="13"/>
      <c r="BF554" s="13"/>
    </row>
    <row r="555" spans="1:58" x14ac:dyDescent="0.2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N555" s="21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  <c r="AW555" s="13"/>
      <c r="AX555" s="13"/>
      <c r="AY555" s="13"/>
      <c r="AZ555" s="13"/>
      <c r="BA555" s="13"/>
      <c r="BB555" s="13"/>
      <c r="BC555" s="13"/>
      <c r="BD555" s="13"/>
      <c r="BE555" s="13"/>
      <c r="BF555" s="13"/>
    </row>
    <row r="556" spans="1:58" x14ac:dyDescent="0.2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N556" s="21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  <c r="AW556" s="13"/>
      <c r="AX556" s="13"/>
      <c r="AY556" s="13"/>
      <c r="AZ556" s="13"/>
      <c r="BA556" s="13"/>
      <c r="BB556" s="13"/>
      <c r="BC556" s="13"/>
      <c r="BD556" s="13"/>
      <c r="BE556" s="13"/>
      <c r="BF556" s="13"/>
    </row>
    <row r="557" spans="1:58" x14ac:dyDescent="0.2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N557" s="21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  <c r="AW557" s="13"/>
      <c r="AX557" s="13"/>
      <c r="AY557" s="13"/>
      <c r="AZ557" s="13"/>
      <c r="BA557" s="13"/>
      <c r="BB557" s="13"/>
      <c r="BC557" s="13"/>
      <c r="BD557" s="13"/>
      <c r="BE557" s="13"/>
      <c r="BF557" s="13"/>
    </row>
    <row r="558" spans="1:58" x14ac:dyDescent="0.2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N558" s="21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  <c r="AW558" s="13"/>
      <c r="AX558" s="13"/>
      <c r="AY558" s="13"/>
      <c r="AZ558" s="13"/>
      <c r="BA558" s="13"/>
      <c r="BB558" s="13"/>
      <c r="BC558" s="13"/>
      <c r="BD558" s="13"/>
      <c r="BE558" s="13"/>
      <c r="BF558" s="13"/>
    </row>
    <row r="559" spans="1:58" x14ac:dyDescent="0.2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N559" s="21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  <c r="AW559" s="13"/>
      <c r="AX559" s="13"/>
      <c r="AY559" s="13"/>
      <c r="AZ559" s="13"/>
      <c r="BA559" s="13"/>
      <c r="BB559" s="13"/>
      <c r="BC559" s="13"/>
      <c r="BD559" s="13"/>
      <c r="BE559" s="13"/>
      <c r="BF559" s="13"/>
    </row>
    <row r="560" spans="1:58" x14ac:dyDescent="0.2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N560" s="21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  <c r="AW560" s="13"/>
      <c r="AX560" s="13"/>
      <c r="AY560" s="13"/>
      <c r="AZ560" s="13"/>
      <c r="BA560" s="13"/>
      <c r="BB560" s="13"/>
      <c r="BC560" s="13"/>
      <c r="BD560" s="13"/>
      <c r="BE560" s="13"/>
      <c r="BF560" s="13"/>
    </row>
    <row r="561" spans="1:58" x14ac:dyDescent="0.2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N561" s="21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  <c r="AW561" s="13"/>
      <c r="AX561" s="13"/>
      <c r="AY561" s="13"/>
      <c r="AZ561" s="13"/>
      <c r="BA561" s="13"/>
      <c r="BB561" s="13"/>
      <c r="BC561" s="13"/>
      <c r="BD561" s="13"/>
      <c r="BE561" s="13"/>
      <c r="BF561" s="13"/>
    </row>
    <row r="562" spans="1:58" x14ac:dyDescent="0.2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N562" s="21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  <c r="AW562" s="13"/>
      <c r="AX562" s="13"/>
      <c r="AY562" s="13"/>
      <c r="AZ562" s="13"/>
      <c r="BA562" s="13"/>
      <c r="BB562" s="13"/>
      <c r="BC562" s="13"/>
      <c r="BD562" s="13"/>
      <c r="BE562" s="13"/>
      <c r="BF562" s="13"/>
    </row>
    <row r="563" spans="1:58" x14ac:dyDescent="0.2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N563" s="21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  <c r="AW563" s="13"/>
      <c r="AX563" s="13"/>
      <c r="AY563" s="13"/>
      <c r="AZ563" s="13"/>
      <c r="BA563" s="13"/>
      <c r="BB563" s="13"/>
      <c r="BC563" s="13"/>
      <c r="BD563" s="13"/>
      <c r="BE563" s="13"/>
      <c r="BF563" s="13"/>
    </row>
    <row r="564" spans="1:58" x14ac:dyDescent="0.2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N564" s="21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  <c r="AS564" s="13"/>
      <c r="AT564" s="13"/>
      <c r="AU564" s="13"/>
      <c r="AV564" s="13"/>
      <c r="AW564" s="13"/>
      <c r="AX564" s="13"/>
      <c r="AY564" s="13"/>
      <c r="AZ564" s="13"/>
      <c r="BA564" s="13"/>
      <c r="BB564" s="13"/>
      <c r="BC564" s="13"/>
      <c r="BD564" s="13"/>
      <c r="BE564" s="13"/>
      <c r="BF564" s="13"/>
    </row>
    <row r="565" spans="1:58" x14ac:dyDescent="0.2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N565" s="21"/>
      <c r="AB565" s="13"/>
      <c r="AC565" s="13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  <c r="AS565" s="13"/>
      <c r="AT565" s="13"/>
      <c r="AU565" s="13"/>
      <c r="AV565" s="13"/>
      <c r="AW565" s="13"/>
      <c r="AX565" s="13"/>
      <c r="AY565" s="13"/>
      <c r="AZ565" s="13"/>
      <c r="BA565" s="13"/>
      <c r="BB565" s="13"/>
      <c r="BC565" s="13"/>
      <c r="BD565" s="13"/>
      <c r="BE565" s="13"/>
      <c r="BF565" s="13"/>
    </row>
    <row r="566" spans="1:58" x14ac:dyDescent="0.2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N566" s="21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  <c r="AS566" s="13"/>
      <c r="AT566" s="13"/>
      <c r="AU566" s="13"/>
      <c r="AV566" s="13"/>
      <c r="AW566" s="13"/>
      <c r="AX566" s="13"/>
      <c r="AY566" s="13"/>
      <c r="AZ566" s="13"/>
      <c r="BA566" s="13"/>
      <c r="BB566" s="13"/>
      <c r="BC566" s="13"/>
      <c r="BD566" s="13"/>
      <c r="BE566" s="13"/>
      <c r="BF566" s="13"/>
    </row>
    <row r="567" spans="1:58" x14ac:dyDescent="0.2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N567" s="21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  <c r="AS567" s="13"/>
      <c r="AT567" s="13"/>
      <c r="AU567" s="13"/>
      <c r="AV567" s="13"/>
      <c r="AW567" s="13"/>
      <c r="AX567" s="13"/>
      <c r="AY567" s="13"/>
      <c r="AZ567" s="13"/>
      <c r="BA567" s="13"/>
      <c r="BB567" s="13"/>
      <c r="BC567" s="13"/>
      <c r="BD567" s="13"/>
      <c r="BE567" s="13"/>
      <c r="BF567" s="13"/>
    </row>
    <row r="568" spans="1:58" x14ac:dyDescent="0.2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N568" s="21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  <c r="AS568" s="13"/>
      <c r="AT568" s="13"/>
      <c r="AU568" s="13"/>
      <c r="AV568" s="13"/>
      <c r="AW568" s="13"/>
      <c r="AX568" s="13"/>
      <c r="AY568" s="13"/>
      <c r="AZ568" s="13"/>
      <c r="BA568" s="13"/>
      <c r="BB568" s="13"/>
      <c r="BC568" s="13"/>
      <c r="BD568" s="13"/>
      <c r="BE568" s="13"/>
      <c r="BF568" s="13"/>
    </row>
    <row r="569" spans="1:58" x14ac:dyDescent="0.2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N569" s="21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  <c r="AS569" s="13"/>
      <c r="AT569" s="13"/>
      <c r="AU569" s="13"/>
      <c r="AV569" s="13"/>
      <c r="AW569" s="13"/>
      <c r="AX569" s="13"/>
      <c r="AY569" s="13"/>
      <c r="AZ569" s="13"/>
      <c r="BA569" s="13"/>
      <c r="BB569" s="13"/>
      <c r="BC569" s="13"/>
      <c r="BD569" s="13"/>
      <c r="BE569" s="13"/>
      <c r="BF569" s="13"/>
    </row>
    <row r="570" spans="1:58" x14ac:dyDescent="0.2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N570" s="21"/>
      <c r="AB570" s="13"/>
      <c r="AC570" s="13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  <c r="AS570" s="13"/>
      <c r="AT570" s="13"/>
      <c r="AU570" s="13"/>
      <c r="AV570" s="13"/>
      <c r="AW570" s="13"/>
      <c r="AX570" s="13"/>
      <c r="AY570" s="13"/>
      <c r="AZ570" s="13"/>
      <c r="BA570" s="13"/>
      <c r="BB570" s="13"/>
      <c r="BC570" s="13"/>
      <c r="BD570" s="13"/>
      <c r="BE570" s="13"/>
      <c r="BF570" s="13"/>
    </row>
    <row r="571" spans="1:58" x14ac:dyDescent="0.2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N571" s="21"/>
      <c r="AB571" s="13"/>
      <c r="AC571" s="13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  <c r="AS571" s="13"/>
      <c r="AT571" s="13"/>
      <c r="AU571" s="13"/>
      <c r="AV571" s="13"/>
      <c r="AW571" s="13"/>
      <c r="AX571" s="13"/>
      <c r="AY571" s="13"/>
      <c r="AZ571" s="13"/>
      <c r="BA571" s="13"/>
      <c r="BB571" s="13"/>
      <c r="BC571" s="13"/>
      <c r="BD571" s="13"/>
      <c r="BE571" s="13"/>
      <c r="BF571" s="13"/>
    </row>
    <row r="572" spans="1:58" x14ac:dyDescent="0.2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N572" s="21"/>
      <c r="AB572" s="13"/>
      <c r="AC572" s="13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  <c r="AS572" s="13"/>
      <c r="AT572" s="13"/>
      <c r="AU572" s="13"/>
      <c r="AV572" s="13"/>
      <c r="AW572" s="13"/>
      <c r="AX572" s="13"/>
      <c r="AY572" s="13"/>
      <c r="AZ572" s="13"/>
      <c r="BA572" s="13"/>
      <c r="BB572" s="13"/>
      <c r="BC572" s="13"/>
      <c r="BD572" s="13"/>
      <c r="BE572" s="13"/>
      <c r="BF572" s="13"/>
    </row>
    <row r="573" spans="1:58" x14ac:dyDescent="0.2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N573" s="21"/>
      <c r="AB573" s="13"/>
      <c r="AC573" s="13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  <c r="AS573" s="13"/>
      <c r="AT573" s="13"/>
      <c r="AU573" s="13"/>
      <c r="AV573" s="13"/>
      <c r="AW573" s="13"/>
      <c r="AX573" s="13"/>
      <c r="AY573" s="13"/>
      <c r="AZ573" s="13"/>
      <c r="BA573" s="13"/>
      <c r="BB573" s="13"/>
      <c r="BC573" s="13"/>
      <c r="BD573" s="13"/>
      <c r="BE573" s="13"/>
      <c r="BF573" s="13"/>
    </row>
    <row r="574" spans="1:58" x14ac:dyDescent="0.2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N574" s="21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  <c r="AS574" s="13"/>
      <c r="AT574" s="13"/>
      <c r="AU574" s="13"/>
      <c r="AV574" s="13"/>
      <c r="AW574" s="13"/>
      <c r="AX574" s="13"/>
      <c r="AY574" s="13"/>
      <c r="AZ574" s="13"/>
      <c r="BA574" s="13"/>
      <c r="BB574" s="13"/>
      <c r="BC574" s="13"/>
      <c r="BD574" s="13"/>
      <c r="BE574" s="13"/>
      <c r="BF574" s="13"/>
    </row>
    <row r="575" spans="1:58" x14ac:dyDescent="0.2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N575" s="21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  <c r="AS575" s="13"/>
      <c r="AT575" s="13"/>
      <c r="AU575" s="13"/>
      <c r="AV575" s="13"/>
      <c r="AW575" s="13"/>
      <c r="AX575" s="13"/>
      <c r="AY575" s="13"/>
      <c r="AZ575" s="13"/>
      <c r="BA575" s="13"/>
      <c r="BB575" s="13"/>
      <c r="BC575" s="13"/>
      <c r="BD575" s="13"/>
      <c r="BE575" s="13"/>
      <c r="BF575" s="13"/>
    </row>
    <row r="576" spans="1:58" x14ac:dyDescent="0.2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N576" s="21"/>
      <c r="AB576" s="13"/>
      <c r="AC576" s="13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  <c r="AS576" s="13"/>
      <c r="AT576" s="13"/>
      <c r="AU576" s="13"/>
      <c r="AV576" s="13"/>
      <c r="AW576" s="13"/>
      <c r="AX576" s="13"/>
      <c r="AY576" s="13"/>
      <c r="AZ576" s="13"/>
      <c r="BA576" s="13"/>
      <c r="BB576" s="13"/>
      <c r="BC576" s="13"/>
      <c r="BD576" s="13"/>
      <c r="BE576" s="13"/>
      <c r="BF576" s="13"/>
    </row>
    <row r="577" spans="1:58" x14ac:dyDescent="0.2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N577" s="21"/>
      <c r="AB577" s="13"/>
      <c r="AC577" s="13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  <c r="AS577" s="13"/>
      <c r="AT577" s="13"/>
      <c r="AU577" s="13"/>
      <c r="AV577" s="13"/>
      <c r="AW577" s="13"/>
      <c r="AX577" s="13"/>
      <c r="AY577" s="13"/>
      <c r="AZ577" s="13"/>
      <c r="BA577" s="13"/>
      <c r="BB577" s="13"/>
      <c r="BC577" s="13"/>
      <c r="BD577" s="13"/>
      <c r="BE577" s="13"/>
      <c r="BF577" s="13"/>
    </row>
    <row r="578" spans="1:58" x14ac:dyDescent="0.2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N578" s="21"/>
      <c r="AB578" s="13"/>
      <c r="AC578" s="13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  <c r="AS578" s="13"/>
      <c r="AT578" s="13"/>
      <c r="AU578" s="13"/>
      <c r="AV578" s="13"/>
      <c r="AW578" s="13"/>
      <c r="AX578" s="13"/>
      <c r="AY578" s="13"/>
      <c r="AZ578" s="13"/>
      <c r="BA578" s="13"/>
      <c r="BB578" s="13"/>
      <c r="BC578" s="13"/>
      <c r="BD578" s="13"/>
      <c r="BE578" s="13"/>
      <c r="BF578" s="13"/>
    </row>
    <row r="579" spans="1:58" x14ac:dyDescent="0.2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N579" s="21"/>
      <c r="AB579" s="13"/>
      <c r="AC579" s="13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  <c r="AS579" s="13"/>
      <c r="AT579" s="13"/>
      <c r="AU579" s="13"/>
      <c r="AV579" s="13"/>
      <c r="AW579" s="13"/>
      <c r="AX579" s="13"/>
      <c r="AY579" s="13"/>
      <c r="AZ579" s="13"/>
      <c r="BA579" s="13"/>
      <c r="BB579" s="13"/>
      <c r="BC579" s="13"/>
      <c r="BD579" s="13"/>
      <c r="BE579" s="13"/>
      <c r="BF579" s="13"/>
    </row>
    <row r="580" spans="1:58" x14ac:dyDescent="0.2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N580" s="21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  <c r="AS580" s="13"/>
      <c r="AT580" s="13"/>
      <c r="AU580" s="13"/>
      <c r="AV580" s="13"/>
      <c r="AW580" s="13"/>
      <c r="AX580" s="13"/>
      <c r="AY580" s="13"/>
      <c r="AZ580" s="13"/>
      <c r="BA580" s="13"/>
      <c r="BB580" s="13"/>
      <c r="BC580" s="13"/>
      <c r="BD580" s="13"/>
      <c r="BE580" s="13"/>
      <c r="BF580" s="13"/>
    </row>
    <row r="581" spans="1:58" x14ac:dyDescent="0.2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N581" s="21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  <c r="AS581" s="13"/>
      <c r="AT581" s="13"/>
      <c r="AU581" s="13"/>
      <c r="AV581" s="13"/>
      <c r="AW581" s="13"/>
      <c r="AX581" s="13"/>
      <c r="AY581" s="13"/>
      <c r="AZ581" s="13"/>
      <c r="BA581" s="13"/>
      <c r="BB581" s="13"/>
      <c r="BC581" s="13"/>
      <c r="BD581" s="13"/>
      <c r="BE581" s="13"/>
      <c r="BF581" s="13"/>
    </row>
    <row r="582" spans="1:58" x14ac:dyDescent="0.2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N582" s="21"/>
      <c r="AB582" s="13"/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  <c r="AS582" s="13"/>
      <c r="AT582" s="13"/>
      <c r="AU582" s="13"/>
      <c r="AV582" s="13"/>
      <c r="AW582" s="13"/>
      <c r="AX582" s="13"/>
      <c r="AY582" s="13"/>
      <c r="AZ582" s="13"/>
      <c r="BA582" s="13"/>
      <c r="BB582" s="13"/>
      <c r="BC582" s="13"/>
      <c r="BD582" s="13"/>
      <c r="BE582" s="13"/>
      <c r="BF582" s="13"/>
    </row>
    <row r="583" spans="1:58" x14ac:dyDescent="0.2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N583" s="21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  <c r="AS583" s="13"/>
      <c r="AT583" s="13"/>
      <c r="AU583" s="13"/>
      <c r="AV583" s="13"/>
      <c r="AW583" s="13"/>
      <c r="AX583" s="13"/>
      <c r="AY583" s="13"/>
      <c r="AZ583" s="13"/>
      <c r="BA583" s="13"/>
      <c r="BB583" s="13"/>
      <c r="BC583" s="13"/>
      <c r="BD583" s="13"/>
      <c r="BE583" s="13"/>
      <c r="BF583" s="13"/>
    </row>
    <row r="584" spans="1:58" x14ac:dyDescent="0.2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N584" s="21"/>
      <c r="AB584" s="13"/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  <c r="AS584" s="13"/>
      <c r="AT584" s="13"/>
      <c r="AU584" s="13"/>
      <c r="AV584" s="13"/>
      <c r="AW584" s="13"/>
      <c r="AX584" s="13"/>
      <c r="AY584" s="13"/>
      <c r="AZ584" s="13"/>
      <c r="BA584" s="13"/>
      <c r="BB584" s="13"/>
      <c r="BC584" s="13"/>
      <c r="BD584" s="13"/>
      <c r="BE584" s="13"/>
      <c r="BF584" s="13"/>
    </row>
    <row r="585" spans="1:58" x14ac:dyDescent="0.2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N585" s="21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  <c r="AS585" s="13"/>
      <c r="AT585" s="13"/>
      <c r="AU585" s="13"/>
      <c r="AV585" s="13"/>
      <c r="AW585" s="13"/>
      <c r="AX585" s="13"/>
      <c r="AY585" s="13"/>
      <c r="AZ585" s="13"/>
      <c r="BA585" s="13"/>
      <c r="BB585" s="13"/>
      <c r="BC585" s="13"/>
      <c r="BD585" s="13"/>
      <c r="BE585" s="13"/>
      <c r="BF585" s="13"/>
    </row>
    <row r="586" spans="1:58" x14ac:dyDescent="0.2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N586" s="21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  <c r="AS586" s="13"/>
      <c r="AT586" s="13"/>
      <c r="AU586" s="13"/>
      <c r="AV586" s="13"/>
      <c r="AW586" s="13"/>
      <c r="AX586" s="13"/>
      <c r="AY586" s="13"/>
      <c r="AZ586" s="13"/>
      <c r="BA586" s="13"/>
      <c r="BB586" s="13"/>
      <c r="BC586" s="13"/>
      <c r="BD586" s="13"/>
      <c r="BE586" s="13"/>
      <c r="BF586" s="13"/>
    </row>
    <row r="587" spans="1:58" x14ac:dyDescent="0.2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N587" s="21"/>
      <c r="AB587" s="13"/>
      <c r="AC587" s="13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  <c r="AS587" s="13"/>
      <c r="AT587" s="13"/>
      <c r="AU587" s="13"/>
      <c r="AV587" s="13"/>
      <c r="AW587" s="13"/>
      <c r="AX587" s="13"/>
      <c r="AY587" s="13"/>
      <c r="AZ587" s="13"/>
      <c r="BA587" s="13"/>
      <c r="BB587" s="13"/>
      <c r="BC587" s="13"/>
      <c r="BD587" s="13"/>
      <c r="BE587" s="13"/>
      <c r="BF587" s="13"/>
    </row>
    <row r="588" spans="1:58" x14ac:dyDescent="0.2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N588" s="21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  <c r="AS588" s="13"/>
      <c r="AT588" s="13"/>
      <c r="AU588" s="13"/>
      <c r="AV588" s="13"/>
      <c r="AW588" s="13"/>
      <c r="AX588" s="13"/>
      <c r="AY588" s="13"/>
      <c r="AZ588" s="13"/>
      <c r="BA588" s="13"/>
      <c r="BB588" s="13"/>
      <c r="BC588" s="13"/>
      <c r="BD588" s="13"/>
      <c r="BE588" s="13"/>
      <c r="BF588" s="13"/>
    </row>
    <row r="589" spans="1:58" x14ac:dyDescent="0.2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N589" s="21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  <c r="AS589" s="13"/>
      <c r="AT589" s="13"/>
      <c r="AU589" s="13"/>
      <c r="AV589" s="13"/>
      <c r="AW589" s="13"/>
      <c r="AX589" s="13"/>
      <c r="AY589" s="13"/>
      <c r="AZ589" s="13"/>
      <c r="BA589" s="13"/>
      <c r="BB589" s="13"/>
      <c r="BC589" s="13"/>
      <c r="BD589" s="13"/>
      <c r="BE589" s="13"/>
      <c r="BF589" s="13"/>
    </row>
    <row r="590" spans="1:58" x14ac:dyDescent="0.2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N590" s="21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  <c r="AS590" s="13"/>
      <c r="AT590" s="13"/>
      <c r="AU590" s="13"/>
      <c r="AV590" s="13"/>
      <c r="AW590" s="13"/>
      <c r="AX590" s="13"/>
      <c r="AY590" s="13"/>
      <c r="AZ590" s="13"/>
      <c r="BA590" s="13"/>
      <c r="BB590" s="13"/>
      <c r="BC590" s="13"/>
      <c r="BD590" s="13"/>
      <c r="BE590" s="13"/>
      <c r="BF590" s="13"/>
    </row>
    <row r="591" spans="1:58" x14ac:dyDescent="0.2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N591" s="21"/>
      <c r="AB591" s="13"/>
      <c r="AC591" s="13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  <c r="AS591" s="13"/>
      <c r="AT591" s="13"/>
      <c r="AU591" s="13"/>
      <c r="AV591" s="13"/>
      <c r="AW591" s="13"/>
      <c r="AX591" s="13"/>
      <c r="AY591" s="13"/>
      <c r="AZ591" s="13"/>
      <c r="BA591" s="13"/>
      <c r="BB591" s="13"/>
      <c r="BC591" s="13"/>
      <c r="BD591" s="13"/>
      <c r="BE591" s="13"/>
      <c r="BF591" s="13"/>
    </row>
    <row r="592" spans="1:58" x14ac:dyDescent="0.2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N592" s="21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  <c r="AS592" s="13"/>
      <c r="AT592" s="13"/>
      <c r="AU592" s="13"/>
      <c r="AV592" s="13"/>
      <c r="AW592" s="13"/>
      <c r="AX592" s="13"/>
      <c r="AY592" s="13"/>
      <c r="AZ592" s="13"/>
      <c r="BA592" s="13"/>
      <c r="BB592" s="13"/>
      <c r="BC592" s="13"/>
      <c r="BD592" s="13"/>
      <c r="BE592" s="13"/>
      <c r="BF592" s="13"/>
    </row>
    <row r="593" spans="1:58" x14ac:dyDescent="0.2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N593" s="21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  <c r="AS593" s="13"/>
      <c r="AT593" s="13"/>
      <c r="AU593" s="13"/>
      <c r="AV593" s="13"/>
      <c r="AW593" s="13"/>
      <c r="AX593" s="13"/>
      <c r="AY593" s="13"/>
      <c r="AZ593" s="13"/>
      <c r="BA593" s="13"/>
      <c r="BB593" s="13"/>
      <c r="BC593" s="13"/>
      <c r="BD593" s="13"/>
      <c r="BE593" s="13"/>
      <c r="BF593" s="13"/>
    </row>
    <row r="594" spans="1:58" x14ac:dyDescent="0.2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N594" s="21"/>
      <c r="AB594" s="13"/>
      <c r="AC594" s="13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  <c r="AS594" s="13"/>
      <c r="AT594" s="13"/>
      <c r="AU594" s="13"/>
      <c r="AV594" s="13"/>
      <c r="AW594" s="13"/>
      <c r="AX594" s="13"/>
      <c r="AY594" s="13"/>
      <c r="AZ594" s="13"/>
      <c r="BA594" s="13"/>
      <c r="BB594" s="13"/>
      <c r="BC594" s="13"/>
      <c r="BD594" s="13"/>
      <c r="BE594" s="13"/>
      <c r="BF594" s="13"/>
    </row>
    <row r="595" spans="1:58" x14ac:dyDescent="0.2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N595" s="21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  <c r="AS595" s="13"/>
      <c r="AT595" s="13"/>
      <c r="AU595" s="13"/>
      <c r="AV595" s="13"/>
      <c r="AW595" s="13"/>
      <c r="AX595" s="13"/>
      <c r="AY595" s="13"/>
      <c r="AZ595" s="13"/>
      <c r="BA595" s="13"/>
      <c r="BB595" s="13"/>
      <c r="BC595" s="13"/>
      <c r="BD595" s="13"/>
      <c r="BE595" s="13"/>
      <c r="BF595" s="13"/>
    </row>
    <row r="596" spans="1:58" x14ac:dyDescent="0.2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N596" s="21"/>
      <c r="AB596" s="13"/>
      <c r="AC596" s="13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  <c r="AS596" s="13"/>
      <c r="AT596" s="13"/>
      <c r="AU596" s="13"/>
      <c r="AV596" s="13"/>
      <c r="AW596" s="13"/>
      <c r="AX596" s="13"/>
      <c r="AY596" s="13"/>
      <c r="AZ596" s="13"/>
      <c r="BA596" s="13"/>
      <c r="BB596" s="13"/>
      <c r="BC596" s="13"/>
      <c r="BD596" s="13"/>
      <c r="BE596" s="13"/>
      <c r="BF596" s="13"/>
    </row>
    <row r="597" spans="1:58" x14ac:dyDescent="0.2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N597" s="21"/>
      <c r="AB597" s="13"/>
      <c r="AC597" s="13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  <c r="AS597" s="13"/>
      <c r="AT597" s="13"/>
      <c r="AU597" s="13"/>
      <c r="AV597" s="13"/>
      <c r="AW597" s="13"/>
      <c r="AX597" s="13"/>
      <c r="AY597" s="13"/>
      <c r="AZ597" s="13"/>
      <c r="BA597" s="13"/>
      <c r="BB597" s="13"/>
      <c r="BC597" s="13"/>
      <c r="BD597" s="13"/>
      <c r="BE597" s="13"/>
      <c r="BF597" s="13"/>
    </row>
    <row r="598" spans="1:58" x14ac:dyDescent="0.2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N598" s="21"/>
      <c r="AB598" s="13"/>
      <c r="AC598" s="13"/>
      <c r="AD598" s="13"/>
      <c r="AE598" s="13"/>
      <c r="AF598" s="13"/>
      <c r="AG598" s="13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  <c r="AS598" s="13"/>
      <c r="AT598" s="13"/>
      <c r="AU598" s="13"/>
      <c r="AV598" s="13"/>
      <c r="AW598" s="13"/>
      <c r="AX598" s="13"/>
      <c r="AY598" s="13"/>
      <c r="AZ598" s="13"/>
      <c r="BA598" s="13"/>
      <c r="BB598" s="13"/>
      <c r="BC598" s="13"/>
      <c r="BD598" s="13"/>
      <c r="BE598" s="13"/>
      <c r="BF598" s="13"/>
    </row>
    <row r="599" spans="1:58" x14ac:dyDescent="0.2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N599" s="21"/>
      <c r="AB599" s="13"/>
      <c r="AC599" s="13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  <c r="AS599" s="13"/>
      <c r="AT599" s="13"/>
      <c r="AU599" s="13"/>
      <c r="AV599" s="13"/>
      <c r="AW599" s="13"/>
      <c r="AX599" s="13"/>
      <c r="AY599" s="13"/>
      <c r="AZ599" s="13"/>
      <c r="BA599" s="13"/>
      <c r="BB599" s="13"/>
      <c r="BC599" s="13"/>
      <c r="BD599" s="13"/>
      <c r="BE599" s="13"/>
      <c r="BF599" s="13"/>
    </row>
    <row r="600" spans="1:58" x14ac:dyDescent="0.2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N600" s="21"/>
      <c r="AB600" s="13"/>
      <c r="AC600" s="13"/>
      <c r="AD600" s="13"/>
      <c r="AE600" s="13"/>
      <c r="AF600" s="13"/>
      <c r="AG600" s="13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  <c r="AS600" s="13"/>
      <c r="AT600" s="13"/>
      <c r="AU600" s="13"/>
      <c r="AV600" s="13"/>
      <c r="AW600" s="13"/>
      <c r="AX600" s="13"/>
      <c r="AY600" s="13"/>
      <c r="AZ600" s="13"/>
      <c r="BA600" s="13"/>
      <c r="BB600" s="13"/>
      <c r="BC600" s="13"/>
      <c r="BD600" s="13"/>
      <c r="BE600" s="13"/>
      <c r="BF600" s="13"/>
    </row>
    <row r="601" spans="1:58" x14ac:dyDescent="0.2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N601" s="21"/>
      <c r="AB601" s="13"/>
      <c r="AC601" s="13"/>
      <c r="AD601" s="13"/>
      <c r="AE601" s="13"/>
      <c r="AF601" s="13"/>
      <c r="AG601" s="13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  <c r="AS601" s="13"/>
      <c r="AT601" s="13"/>
      <c r="AU601" s="13"/>
      <c r="AV601" s="13"/>
      <c r="AW601" s="13"/>
      <c r="AX601" s="13"/>
      <c r="AY601" s="13"/>
      <c r="AZ601" s="13"/>
      <c r="BA601" s="13"/>
      <c r="BB601" s="13"/>
      <c r="BC601" s="13"/>
      <c r="BD601" s="13"/>
      <c r="BE601" s="13"/>
      <c r="BF601" s="13"/>
    </row>
    <row r="602" spans="1:58" x14ac:dyDescent="0.2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N602" s="21"/>
      <c r="AB602" s="13"/>
      <c r="AC602" s="13"/>
      <c r="AD602" s="13"/>
      <c r="AE602" s="13"/>
      <c r="AF602" s="13"/>
      <c r="AG602" s="13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  <c r="AS602" s="13"/>
      <c r="AT602" s="13"/>
      <c r="AU602" s="13"/>
      <c r="AV602" s="13"/>
      <c r="AW602" s="13"/>
      <c r="AX602" s="13"/>
      <c r="AY602" s="13"/>
      <c r="AZ602" s="13"/>
      <c r="BA602" s="13"/>
      <c r="BB602" s="13"/>
      <c r="BC602" s="13"/>
      <c r="BD602" s="13"/>
      <c r="BE602" s="13"/>
      <c r="BF602" s="13"/>
    </row>
    <row r="603" spans="1:58" x14ac:dyDescent="0.2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N603" s="21"/>
      <c r="AB603" s="13"/>
      <c r="AC603" s="13"/>
      <c r="AD603" s="13"/>
      <c r="AE603" s="13"/>
      <c r="AF603" s="13"/>
      <c r="AG603" s="13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  <c r="AS603" s="13"/>
      <c r="AT603" s="13"/>
      <c r="AU603" s="13"/>
      <c r="AV603" s="13"/>
      <c r="AW603" s="13"/>
      <c r="AX603" s="13"/>
      <c r="AY603" s="13"/>
      <c r="AZ603" s="13"/>
      <c r="BA603" s="13"/>
      <c r="BB603" s="13"/>
      <c r="BC603" s="13"/>
      <c r="BD603" s="13"/>
      <c r="BE603" s="13"/>
      <c r="BF603" s="13"/>
    </row>
    <row r="604" spans="1:58" x14ac:dyDescent="0.2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N604" s="21"/>
      <c r="AB604" s="13"/>
      <c r="AC604" s="13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  <c r="AS604" s="13"/>
      <c r="AT604" s="13"/>
      <c r="AU604" s="13"/>
      <c r="AV604" s="13"/>
      <c r="AW604" s="13"/>
      <c r="AX604" s="13"/>
      <c r="AY604" s="13"/>
      <c r="AZ604" s="13"/>
      <c r="BA604" s="13"/>
      <c r="BB604" s="13"/>
      <c r="BC604" s="13"/>
      <c r="BD604" s="13"/>
      <c r="BE604" s="13"/>
      <c r="BF604" s="13"/>
    </row>
    <row r="605" spans="1:58" x14ac:dyDescent="0.2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N605" s="21"/>
      <c r="AB605" s="13"/>
      <c r="AC605" s="13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  <c r="AS605" s="13"/>
      <c r="AT605" s="13"/>
      <c r="AU605" s="13"/>
      <c r="AV605" s="13"/>
      <c r="AW605" s="13"/>
      <c r="AX605" s="13"/>
      <c r="AY605" s="13"/>
      <c r="AZ605" s="13"/>
      <c r="BA605" s="13"/>
      <c r="BB605" s="13"/>
      <c r="BC605" s="13"/>
      <c r="BD605" s="13"/>
      <c r="BE605" s="13"/>
      <c r="BF605" s="13"/>
    </row>
    <row r="606" spans="1:58" x14ac:dyDescent="0.2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N606" s="21"/>
      <c r="AB606" s="13"/>
      <c r="AC606" s="13"/>
      <c r="AD606" s="13"/>
      <c r="AE606" s="13"/>
      <c r="AF606" s="13"/>
      <c r="AG606" s="13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  <c r="AS606" s="13"/>
      <c r="AT606" s="13"/>
      <c r="AU606" s="13"/>
      <c r="AV606" s="13"/>
      <c r="AW606" s="13"/>
      <c r="AX606" s="13"/>
      <c r="AY606" s="13"/>
      <c r="AZ606" s="13"/>
      <c r="BA606" s="13"/>
      <c r="BB606" s="13"/>
      <c r="BC606" s="13"/>
      <c r="BD606" s="13"/>
      <c r="BE606" s="13"/>
      <c r="BF606" s="13"/>
    </row>
    <row r="607" spans="1:58" x14ac:dyDescent="0.2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N607" s="21"/>
      <c r="AB607" s="13"/>
      <c r="AC607" s="13"/>
      <c r="AD607" s="13"/>
      <c r="AE607" s="13"/>
      <c r="AF607" s="13"/>
      <c r="AG607" s="13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  <c r="AS607" s="13"/>
      <c r="AT607" s="13"/>
      <c r="AU607" s="13"/>
      <c r="AV607" s="13"/>
      <c r="AW607" s="13"/>
      <c r="AX607" s="13"/>
      <c r="AY607" s="13"/>
      <c r="AZ607" s="13"/>
      <c r="BA607" s="13"/>
      <c r="BB607" s="13"/>
      <c r="BC607" s="13"/>
      <c r="BD607" s="13"/>
      <c r="BE607" s="13"/>
      <c r="BF607" s="13"/>
    </row>
    <row r="608" spans="1:58" x14ac:dyDescent="0.2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N608" s="21"/>
      <c r="AB608" s="13"/>
      <c r="AC608" s="13"/>
      <c r="AD608" s="13"/>
      <c r="AE608" s="13"/>
      <c r="AF608" s="13"/>
      <c r="AG608" s="13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  <c r="AS608" s="13"/>
      <c r="AT608" s="13"/>
      <c r="AU608" s="13"/>
      <c r="AV608" s="13"/>
      <c r="AW608" s="13"/>
      <c r="AX608" s="13"/>
      <c r="AY608" s="13"/>
      <c r="AZ608" s="13"/>
      <c r="BA608" s="13"/>
      <c r="BB608" s="13"/>
      <c r="BC608" s="13"/>
      <c r="BD608" s="13"/>
      <c r="BE608" s="13"/>
      <c r="BF608" s="13"/>
    </row>
    <row r="609" spans="1:58" x14ac:dyDescent="0.2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N609" s="21"/>
      <c r="AB609" s="13"/>
      <c r="AC609" s="13"/>
      <c r="AD609" s="13"/>
      <c r="AE609" s="13"/>
      <c r="AF609" s="13"/>
      <c r="AG609" s="13"/>
      <c r="AH609" s="13"/>
      <c r="AI609" s="13"/>
      <c r="AJ609" s="13"/>
      <c r="AK609" s="13"/>
      <c r="AL609" s="13"/>
      <c r="AM609" s="13"/>
      <c r="AN609" s="13"/>
      <c r="AO609" s="13"/>
      <c r="AP609" s="13"/>
      <c r="AQ609" s="13"/>
      <c r="AR609" s="13"/>
      <c r="AS609" s="13"/>
      <c r="AT609" s="13"/>
      <c r="AU609" s="13"/>
      <c r="AV609" s="13"/>
      <c r="AW609" s="13"/>
      <c r="AX609" s="13"/>
      <c r="AY609" s="13"/>
      <c r="AZ609" s="13"/>
      <c r="BA609" s="13"/>
      <c r="BB609" s="13"/>
      <c r="BC609" s="13"/>
      <c r="BD609" s="13"/>
      <c r="BE609" s="13"/>
      <c r="BF609" s="13"/>
    </row>
    <row r="610" spans="1:58" x14ac:dyDescent="0.2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N610" s="21"/>
      <c r="AB610" s="13"/>
      <c r="AC610" s="13"/>
      <c r="AD610" s="13"/>
      <c r="AE610" s="13"/>
      <c r="AF610" s="13"/>
      <c r="AG610" s="13"/>
      <c r="AH610" s="13"/>
      <c r="AI610" s="13"/>
      <c r="AJ610" s="13"/>
      <c r="AK610" s="13"/>
      <c r="AL610" s="13"/>
      <c r="AM610" s="13"/>
      <c r="AN610" s="13"/>
      <c r="AO610" s="13"/>
      <c r="AP610" s="13"/>
      <c r="AQ610" s="13"/>
      <c r="AR610" s="13"/>
      <c r="AS610" s="13"/>
      <c r="AT610" s="13"/>
      <c r="AU610" s="13"/>
      <c r="AV610" s="13"/>
      <c r="AW610" s="13"/>
      <c r="AX610" s="13"/>
      <c r="AY610" s="13"/>
      <c r="AZ610" s="13"/>
      <c r="BA610" s="13"/>
      <c r="BB610" s="13"/>
      <c r="BC610" s="13"/>
      <c r="BD610" s="13"/>
      <c r="BE610" s="13"/>
      <c r="BF610" s="13"/>
    </row>
    <row r="611" spans="1:58" x14ac:dyDescent="0.2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N611" s="21"/>
      <c r="AB611" s="13"/>
      <c r="AC611" s="13"/>
      <c r="AD611" s="13"/>
      <c r="AE611" s="13"/>
      <c r="AF611" s="13"/>
      <c r="AG611" s="13"/>
      <c r="AH611" s="13"/>
      <c r="AI611" s="13"/>
      <c r="AJ611" s="13"/>
      <c r="AK611" s="13"/>
      <c r="AL611" s="13"/>
      <c r="AM611" s="13"/>
      <c r="AN611" s="13"/>
      <c r="AO611" s="13"/>
      <c r="AP611" s="13"/>
      <c r="AQ611" s="13"/>
      <c r="AR611" s="13"/>
      <c r="AS611" s="13"/>
      <c r="AT611" s="13"/>
      <c r="AU611" s="13"/>
      <c r="AV611" s="13"/>
      <c r="AW611" s="13"/>
      <c r="AX611" s="13"/>
      <c r="AY611" s="13"/>
      <c r="AZ611" s="13"/>
      <c r="BA611" s="13"/>
      <c r="BB611" s="13"/>
      <c r="BC611" s="13"/>
      <c r="BD611" s="13"/>
      <c r="BE611" s="13"/>
      <c r="BF611" s="13"/>
    </row>
    <row r="612" spans="1:58" x14ac:dyDescent="0.2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N612" s="21"/>
      <c r="AB612" s="13"/>
      <c r="AC612" s="13"/>
      <c r="AD612" s="13"/>
      <c r="AE612" s="13"/>
      <c r="AF612" s="13"/>
      <c r="AG612" s="13"/>
      <c r="AH612" s="13"/>
      <c r="AI612" s="13"/>
      <c r="AJ612" s="13"/>
      <c r="AK612" s="13"/>
      <c r="AL612" s="13"/>
      <c r="AM612" s="13"/>
      <c r="AN612" s="13"/>
      <c r="AO612" s="13"/>
      <c r="AP612" s="13"/>
      <c r="AQ612" s="13"/>
      <c r="AR612" s="13"/>
      <c r="AS612" s="13"/>
      <c r="AT612" s="13"/>
      <c r="AU612" s="13"/>
      <c r="AV612" s="13"/>
      <c r="AW612" s="13"/>
      <c r="AX612" s="13"/>
      <c r="AY612" s="13"/>
      <c r="AZ612" s="13"/>
      <c r="BA612" s="13"/>
      <c r="BB612" s="13"/>
      <c r="BC612" s="13"/>
      <c r="BD612" s="13"/>
      <c r="BE612" s="13"/>
      <c r="BF612" s="13"/>
    </row>
    <row r="613" spans="1:58" x14ac:dyDescent="0.2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N613" s="21"/>
      <c r="AB613" s="13"/>
      <c r="AC613" s="13"/>
      <c r="AD613" s="13"/>
      <c r="AE613" s="13"/>
      <c r="AF613" s="13"/>
      <c r="AG613" s="13"/>
      <c r="AH613" s="13"/>
      <c r="AI613" s="13"/>
      <c r="AJ613" s="13"/>
      <c r="AK613" s="13"/>
      <c r="AL613" s="13"/>
      <c r="AM613" s="13"/>
      <c r="AN613" s="13"/>
      <c r="AO613" s="13"/>
      <c r="AP613" s="13"/>
      <c r="AQ613" s="13"/>
      <c r="AR613" s="13"/>
      <c r="AS613" s="13"/>
      <c r="AT613" s="13"/>
      <c r="AU613" s="13"/>
      <c r="AV613" s="13"/>
      <c r="AW613" s="13"/>
      <c r="AX613" s="13"/>
      <c r="AY613" s="13"/>
      <c r="AZ613" s="13"/>
      <c r="BA613" s="13"/>
      <c r="BB613" s="13"/>
      <c r="BC613" s="13"/>
      <c r="BD613" s="13"/>
      <c r="BE613" s="13"/>
      <c r="BF613" s="13"/>
    </row>
    <row r="614" spans="1:58" x14ac:dyDescent="0.2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N614" s="21"/>
      <c r="AB614" s="13"/>
      <c r="AC614" s="13"/>
      <c r="AD614" s="13"/>
      <c r="AE614" s="13"/>
      <c r="AF614" s="13"/>
      <c r="AG614" s="13"/>
      <c r="AH614" s="13"/>
      <c r="AI614" s="13"/>
      <c r="AJ614" s="13"/>
      <c r="AK614" s="13"/>
      <c r="AL614" s="13"/>
      <c r="AM614" s="13"/>
      <c r="AN614" s="13"/>
      <c r="AO614" s="13"/>
      <c r="AP614" s="13"/>
      <c r="AQ614" s="13"/>
      <c r="AR614" s="13"/>
      <c r="AS614" s="13"/>
      <c r="AT614" s="13"/>
      <c r="AU614" s="13"/>
      <c r="AV614" s="13"/>
      <c r="AW614" s="13"/>
      <c r="AX614" s="13"/>
      <c r="AY614" s="13"/>
      <c r="AZ614" s="13"/>
      <c r="BA614" s="13"/>
      <c r="BB614" s="13"/>
      <c r="BC614" s="13"/>
      <c r="BD614" s="13"/>
      <c r="BE614" s="13"/>
      <c r="BF614" s="13"/>
    </row>
    <row r="615" spans="1:58" x14ac:dyDescent="0.2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N615" s="21"/>
      <c r="AB615" s="13"/>
      <c r="AC615" s="13"/>
      <c r="AD615" s="13"/>
      <c r="AE615" s="13"/>
      <c r="AF615" s="13"/>
      <c r="AG615" s="13"/>
      <c r="AH615" s="13"/>
      <c r="AI615" s="13"/>
      <c r="AJ615" s="13"/>
      <c r="AK615" s="13"/>
      <c r="AL615" s="13"/>
      <c r="AM615" s="13"/>
      <c r="AN615" s="13"/>
      <c r="AO615" s="13"/>
      <c r="AP615" s="13"/>
      <c r="AQ615" s="13"/>
      <c r="AR615" s="13"/>
      <c r="AS615" s="13"/>
      <c r="AT615" s="13"/>
      <c r="AU615" s="13"/>
      <c r="AV615" s="13"/>
      <c r="AW615" s="13"/>
      <c r="AX615" s="13"/>
      <c r="AY615" s="13"/>
      <c r="AZ615" s="13"/>
      <c r="BA615" s="13"/>
      <c r="BB615" s="13"/>
      <c r="BC615" s="13"/>
      <c r="BD615" s="13"/>
      <c r="BE615" s="13"/>
      <c r="BF615" s="13"/>
    </row>
    <row r="616" spans="1:58" x14ac:dyDescent="0.2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N616" s="21"/>
      <c r="AB616" s="13"/>
      <c r="AC616" s="13"/>
      <c r="AD616" s="13"/>
      <c r="AE616" s="13"/>
      <c r="AF616" s="13"/>
      <c r="AG616" s="13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  <c r="AS616" s="13"/>
      <c r="AT616" s="13"/>
      <c r="AU616" s="13"/>
      <c r="AV616" s="13"/>
      <c r="AW616" s="13"/>
      <c r="AX616" s="13"/>
      <c r="AY616" s="13"/>
      <c r="AZ616" s="13"/>
      <c r="BA616" s="13"/>
      <c r="BB616" s="13"/>
      <c r="BC616" s="13"/>
      <c r="BD616" s="13"/>
      <c r="BE616" s="13"/>
      <c r="BF616" s="13"/>
    </row>
    <row r="617" spans="1:58" x14ac:dyDescent="0.2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N617" s="21"/>
      <c r="AB617" s="13"/>
      <c r="AC617" s="13"/>
      <c r="AD617" s="13"/>
      <c r="AE617" s="13"/>
      <c r="AF617" s="13"/>
      <c r="AG617" s="13"/>
      <c r="AH617" s="13"/>
      <c r="AI617" s="13"/>
      <c r="AJ617" s="13"/>
      <c r="AK617" s="13"/>
      <c r="AL617" s="13"/>
      <c r="AM617" s="13"/>
      <c r="AN617" s="13"/>
      <c r="AO617" s="13"/>
      <c r="AP617" s="13"/>
      <c r="AQ617" s="13"/>
      <c r="AR617" s="13"/>
      <c r="AS617" s="13"/>
      <c r="AT617" s="13"/>
      <c r="AU617" s="13"/>
      <c r="AV617" s="13"/>
      <c r="AW617" s="13"/>
      <c r="AX617" s="13"/>
      <c r="AY617" s="13"/>
      <c r="AZ617" s="13"/>
      <c r="BA617" s="13"/>
      <c r="BB617" s="13"/>
      <c r="BC617" s="13"/>
      <c r="BD617" s="13"/>
      <c r="BE617" s="13"/>
      <c r="BF617" s="13"/>
    </row>
    <row r="618" spans="1:58" x14ac:dyDescent="0.2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N618" s="21"/>
      <c r="AB618" s="13"/>
      <c r="AC618" s="13"/>
      <c r="AD618" s="13"/>
      <c r="AE618" s="13"/>
      <c r="AF618" s="13"/>
      <c r="AG618" s="13"/>
      <c r="AH618" s="13"/>
      <c r="AI618" s="13"/>
      <c r="AJ618" s="13"/>
      <c r="AK618" s="13"/>
      <c r="AL618" s="13"/>
      <c r="AM618" s="13"/>
      <c r="AN618" s="13"/>
      <c r="AO618" s="13"/>
      <c r="AP618" s="13"/>
      <c r="AQ618" s="13"/>
      <c r="AR618" s="13"/>
      <c r="AS618" s="13"/>
      <c r="AT618" s="13"/>
      <c r="AU618" s="13"/>
      <c r="AV618" s="13"/>
      <c r="AW618" s="13"/>
      <c r="AX618" s="13"/>
      <c r="AY618" s="13"/>
      <c r="AZ618" s="13"/>
      <c r="BA618" s="13"/>
      <c r="BB618" s="13"/>
      <c r="BC618" s="13"/>
      <c r="BD618" s="13"/>
      <c r="BE618" s="13"/>
      <c r="BF618" s="13"/>
    </row>
    <row r="619" spans="1:58" x14ac:dyDescent="0.2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N619" s="21"/>
      <c r="AB619" s="13"/>
      <c r="AC619" s="13"/>
      <c r="AD619" s="13"/>
      <c r="AE619" s="13"/>
      <c r="AF619" s="13"/>
      <c r="AG619" s="13"/>
      <c r="AH619" s="13"/>
      <c r="AI619" s="13"/>
      <c r="AJ619" s="13"/>
      <c r="AK619" s="13"/>
      <c r="AL619" s="13"/>
      <c r="AM619" s="13"/>
      <c r="AN619" s="13"/>
      <c r="AO619" s="13"/>
      <c r="AP619" s="13"/>
      <c r="AQ619" s="13"/>
      <c r="AR619" s="13"/>
      <c r="AS619" s="13"/>
      <c r="AT619" s="13"/>
      <c r="AU619" s="13"/>
      <c r="AV619" s="13"/>
      <c r="AW619" s="13"/>
      <c r="AX619" s="13"/>
      <c r="AY619" s="13"/>
      <c r="AZ619" s="13"/>
      <c r="BA619" s="13"/>
      <c r="BB619" s="13"/>
      <c r="BC619" s="13"/>
      <c r="BD619" s="13"/>
      <c r="BE619" s="13"/>
      <c r="BF619" s="13"/>
    </row>
    <row r="620" spans="1:58" x14ac:dyDescent="0.2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N620" s="21"/>
      <c r="AB620" s="13"/>
      <c r="AC620" s="13"/>
      <c r="AD620" s="13"/>
      <c r="AE620" s="13"/>
      <c r="AF620" s="13"/>
      <c r="AG620" s="13"/>
      <c r="AH620" s="13"/>
      <c r="AI620" s="13"/>
      <c r="AJ620" s="13"/>
      <c r="AK620" s="13"/>
      <c r="AL620" s="13"/>
      <c r="AM620" s="13"/>
      <c r="AN620" s="13"/>
      <c r="AO620" s="13"/>
      <c r="AP620" s="13"/>
      <c r="AQ620" s="13"/>
      <c r="AR620" s="13"/>
      <c r="AS620" s="13"/>
      <c r="AT620" s="13"/>
      <c r="AU620" s="13"/>
      <c r="AV620" s="13"/>
      <c r="AW620" s="13"/>
      <c r="AX620" s="13"/>
      <c r="AY620" s="13"/>
      <c r="AZ620" s="13"/>
      <c r="BA620" s="13"/>
      <c r="BB620" s="13"/>
      <c r="BC620" s="13"/>
      <c r="BD620" s="13"/>
      <c r="BE620" s="13"/>
      <c r="BF620" s="13"/>
    </row>
    <row r="621" spans="1:58" x14ac:dyDescent="0.2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N621" s="21"/>
      <c r="AB621" s="13"/>
      <c r="AC621" s="13"/>
      <c r="AD621" s="13"/>
      <c r="AE621" s="13"/>
      <c r="AF621" s="13"/>
      <c r="AG621" s="13"/>
      <c r="AH621" s="13"/>
      <c r="AI621" s="13"/>
      <c r="AJ621" s="13"/>
      <c r="AK621" s="13"/>
      <c r="AL621" s="13"/>
      <c r="AM621" s="13"/>
      <c r="AN621" s="13"/>
      <c r="AO621" s="13"/>
      <c r="AP621" s="13"/>
      <c r="AQ621" s="13"/>
      <c r="AR621" s="13"/>
      <c r="AS621" s="13"/>
      <c r="AT621" s="13"/>
      <c r="AU621" s="13"/>
      <c r="AV621" s="13"/>
      <c r="AW621" s="13"/>
      <c r="AX621" s="13"/>
      <c r="AY621" s="13"/>
      <c r="AZ621" s="13"/>
      <c r="BA621" s="13"/>
      <c r="BB621" s="13"/>
      <c r="BC621" s="13"/>
      <c r="BD621" s="13"/>
      <c r="BE621" s="13"/>
      <c r="BF621" s="13"/>
    </row>
    <row r="622" spans="1:58" x14ac:dyDescent="0.2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N622" s="21"/>
      <c r="AB622" s="13"/>
      <c r="AC622" s="13"/>
      <c r="AD622" s="13"/>
      <c r="AE622" s="13"/>
      <c r="AF622" s="13"/>
      <c r="AG622" s="13"/>
      <c r="AH622" s="13"/>
      <c r="AI622" s="13"/>
      <c r="AJ622" s="13"/>
      <c r="AK622" s="13"/>
      <c r="AL622" s="13"/>
      <c r="AM622" s="13"/>
      <c r="AN622" s="13"/>
      <c r="AO622" s="13"/>
      <c r="AP622" s="13"/>
      <c r="AQ622" s="13"/>
      <c r="AR622" s="13"/>
      <c r="AS622" s="13"/>
      <c r="AT622" s="13"/>
      <c r="AU622" s="13"/>
      <c r="AV622" s="13"/>
      <c r="AW622" s="13"/>
      <c r="AX622" s="13"/>
      <c r="AY622" s="13"/>
      <c r="AZ622" s="13"/>
      <c r="BA622" s="13"/>
      <c r="BB622" s="13"/>
      <c r="BC622" s="13"/>
      <c r="BD622" s="13"/>
      <c r="BE622" s="13"/>
      <c r="BF622" s="13"/>
    </row>
    <row r="623" spans="1:58" x14ac:dyDescent="0.2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N623" s="21"/>
      <c r="AB623" s="13"/>
      <c r="AC623" s="13"/>
      <c r="AD623" s="13"/>
      <c r="AE623" s="13"/>
      <c r="AF623" s="13"/>
      <c r="AG623" s="13"/>
      <c r="AH623" s="13"/>
      <c r="AI623" s="13"/>
      <c r="AJ623" s="13"/>
      <c r="AK623" s="13"/>
      <c r="AL623" s="13"/>
      <c r="AM623" s="13"/>
      <c r="AN623" s="13"/>
      <c r="AO623" s="13"/>
      <c r="AP623" s="13"/>
      <c r="AQ623" s="13"/>
      <c r="AR623" s="13"/>
      <c r="AS623" s="13"/>
      <c r="AT623" s="13"/>
      <c r="AU623" s="13"/>
      <c r="AV623" s="13"/>
      <c r="AW623" s="13"/>
      <c r="AX623" s="13"/>
      <c r="AY623" s="13"/>
      <c r="AZ623" s="13"/>
      <c r="BA623" s="13"/>
      <c r="BB623" s="13"/>
      <c r="BC623" s="13"/>
      <c r="BD623" s="13"/>
      <c r="BE623" s="13"/>
      <c r="BF623" s="13"/>
    </row>
    <row r="624" spans="1:58" x14ac:dyDescent="0.2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N624" s="21"/>
      <c r="AB624" s="13"/>
      <c r="AC624" s="13"/>
      <c r="AD624" s="13"/>
      <c r="AE624" s="13"/>
      <c r="AF624" s="13"/>
      <c r="AG624" s="13"/>
      <c r="AH624" s="13"/>
      <c r="AI624" s="13"/>
      <c r="AJ624" s="13"/>
      <c r="AK624" s="13"/>
      <c r="AL624" s="13"/>
      <c r="AM624" s="13"/>
      <c r="AN624" s="13"/>
      <c r="AO624" s="13"/>
      <c r="AP624" s="13"/>
      <c r="AQ624" s="13"/>
      <c r="AR624" s="13"/>
      <c r="AS624" s="13"/>
      <c r="AT624" s="13"/>
      <c r="AU624" s="13"/>
      <c r="AV624" s="13"/>
      <c r="AW624" s="13"/>
      <c r="AX624" s="13"/>
      <c r="AY624" s="13"/>
      <c r="AZ624" s="13"/>
      <c r="BA624" s="13"/>
      <c r="BB624" s="13"/>
      <c r="BC624" s="13"/>
      <c r="BD624" s="13"/>
      <c r="BE624" s="13"/>
      <c r="BF624" s="13"/>
    </row>
    <row r="625" spans="1:58" x14ac:dyDescent="0.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N625" s="21"/>
      <c r="AB625" s="13"/>
      <c r="AC625" s="13"/>
      <c r="AD625" s="13"/>
      <c r="AE625" s="13"/>
      <c r="AF625" s="13"/>
      <c r="AG625" s="13"/>
      <c r="AH625" s="13"/>
      <c r="AI625" s="13"/>
      <c r="AJ625" s="13"/>
      <c r="AK625" s="13"/>
      <c r="AL625" s="13"/>
      <c r="AM625" s="13"/>
      <c r="AN625" s="13"/>
      <c r="AO625" s="13"/>
      <c r="AP625" s="13"/>
      <c r="AQ625" s="13"/>
      <c r="AR625" s="13"/>
      <c r="AS625" s="13"/>
      <c r="AT625" s="13"/>
      <c r="AU625" s="13"/>
      <c r="AV625" s="13"/>
      <c r="AW625" s="13"/>
      <c r="AX625" s="13"/>
      <c r="AY625" s="13"/>
      <c r="AZ625" s="13"/>
      <c r="BA625" s="13"/>
      <c r="BB625" s="13"/>
      <c r="BC625" s="13"/>
      <c r="BD625" s="13"/>
      <c r="BE625" s="13"/>
      <c r="BF625" s="13"/>
    </row>
    <row r="626" spans="1:58" x14ac:dyDescent="0.2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N626" s="21"/>
      <c r="AB626" s="13"/>
      <c r="AC626" s="13"/>
      <c r="AD626" s="13"/>
      <c r="AE626" s="13"/>
      <c r="AF626" s="13"/>
      <c r="AG626" s="13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  <c r="AS626" s="13"/>
      <c r="AT626" s="13"/>
      <c r="AU626" s="13"/>
      <c r="AV626" s="13"/>
      <c r="AW626" s="13"/>
      <c r="AX626" s="13"/>
      <c r="AY626" s="13"/>
      <c r="AZ626" s="13"/>
      <c r="BA626" s="13"/>
      <c r="BB626" s="13"/>
      <c r="BC626" s="13"/>
      <c r="BD626" s="13"/>
      <c r="BE626" s="13"/>
      <c r="BF626" s="13"/>
    </row>
    <row r="627" spans="1:58" x14ac:dyDescent="0.2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N627" s="21"/>
      <c r="AB627" s="13"/>
      <c r="AC627" s="13"/>
      <c r="AD627" s="13"/>
      <c r="AE627" s="13"/>
      <c r="AF627" s="13"/>
      <c r="AG627" s="13"/>
      <c r="AH627" s="13"/>
      <c r="AI627" s="13"/>
      <c r="AJ627" s="13"/>
      <c r="AK627" s="13"/>
      <c r="AL627" s="13"/>
      <c r="AM627" s="13"/>
      <c r="AN627" s="13"/>
      <c r="AO627" s="13"/>
      <c r="AP627" s="13"/>
      <c r="AQ627" s="13"/>
      <c r="AR627" s="13"/>
      <c r="AS627" s="13"/>
      <c r="AT627" s="13"/>
      <c r="AU627" s="13"/>
      <c r="AV627" s="13"/>
      <c r="AW627" s="13"/>
      <c r="AX627" s="13"/>
      <c r="AY627" s="13"/>
      <c r="AZ627" s="13"/>
      <c r="BA627" s="13"/>
      <c r="BB627" s="13"/>
      <c r="BC627" s="13"/>
      <c r="BD627" s="13"/>
      <c r="BE627" s="13"/>
      <c r="BF627" s="13"/>
    </row>
    <row r="628" spans="1:58" x14ac:dyDescent="0.2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N628" s="21"/>
      <c r="AB628" s="13"/>
      <c r="AC628" s="13"/>
      <c r="AD628" s="13"/>
      <c r="AE628" s="13"/>
      <c r="AF628" s="13"/>
      <c r="AG628" s="13"/>
      <c r="AH628" s="13"/>
      <c r="AI628" s="13"/>
      <c r="AJ628" s="13"/>
      <c r="AK628" s="13"/>
      <c r="AL628" s="13"/>
      <c r="AM628" s="13"/>
      <c r="AN628" s="13"/>
      <c r="AO628" s="13"/>
      <c r="AP628" s="13"/>
      <c r="AQ628" s="13"/>
      <c r="AR628" s="13"/>
      <c r="AS628" s="13"/>
      <c r="AT628" s="13"/>
      <c r="AU628" s="13"/>
      <c r="AV628" s="13"/>
      <c r="AW628" s="13"/>
      <c r="AX628" s="13"/>
      <c r="AY628" s="13"/>
      <c r="AZ628" s="13"/>
      <c r="BA628" s="13"/>
      <c r="BB628" s="13"/>
      <c r="BC628" s="13"/>
      <c r="BD628" s="13"/>
      <c r="BE628" s="13"/>
      <c r="BF628" s="13"/>
    </row>
    <row r="629" spans="1:58" x14ac:dyDescent="0.2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N629" s="21"/>
      <c r="AB629" s="13"/>
      <c r="AC629" s="13"/>
      <c r="AD629" s="13"/>
      <c r="AE629" s="13"/>
      <c r="AF629" s="13"/>
      <c r="AG629" s="13"/>
      <c r="AH629" s="13"/>
      <c r="AI629" s="13"/>
      <c r="AJ629" s="13"/>
      <c r="AK629" s="13"/>
      <c r="AL629" s="13"/>
      <c r="AM629" s="13"/>
      <c r="AN629" s="13"/>
      <c r="AO629" s="13"/>
      <c r="AP629" s="13"/>
      <c r="AQ629" s="13"/>
      <c r="AR629" s="13"/>
      <c r="AS629" s="13"/>
      <c r="AT629" s="13"/>
      <c r="AU629" s="13"/>
      <c r="AV629" s="13"/>
      <c r="AW629" s="13"/>
      <c r="AX629" s="13"/>
      <c r="AY629" s="13"/>
      <c r="AZ629" s="13"/>
      <c r="BA629" s="13"/>
      <c r="BB629" s="13"/>
      <c r="BC629" s="13"/>
      <c r="BD629" s="13"/>
      <c r="BE629" s="13"/>
      <c r="BF629" s="13"/>
    </row>
    <row r="630" spans="1:58" x14ac:dyDescent="0.2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N630" s="21"/>
      <c r="AB630" s="13"/>
      <c r="AC630" s="13"/>
      <c r="AD630" s="13"/>
      <c r="AE630" s="13"/>
      <c r="AF630" s="13"/>
      <c r="AG630" s="13"/>
      <c r="AH630" s="13"/>
      <c r="AI630" s="13"/>
      <c r="AJ630" s="13"/>
      <c r="AK630" s="13"/>
      <c r="AL630" s="13"/>
      <c r="AM630" s="13"/>
      <c r="AN630" s="13"/>
      <c r="AO630" s="13"/>
      <c r="AP630" s="13"/>
      <c r="AQ630" s="13"/>
      <c r="AR630" s="13"/>
      <c r="AS630" s="13"/>
      <c r="AT630" s="13"/>
      <c r="AU630" s="13"/>
      <c r="AV630" s="13"/>
      <c r="AW630" s="13"/>
      <c r="AX630" s="13"/>
      <c r="AY630" s="13"/>
      <c r="AZ630" s="13"/>
      <c r="BA630" s="13"/>
      <c r="BB630" s="13"/>
      <c r="BC630" s="13"/>
      <c r="BD630" s="13"/>
      <c r="BE630" s="13"/>
      <c r="BF630" s="13"/>
    </row>
    <row r="631" spans="1:58" x14ac:dyDescent="0.2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N631" s="21"/>
      <c r="AB631" s="13"/>
      <c r="AC631" s="13"/>
      <c r="AD631" s="13"/>
      <c r="AE631" s="13"/>
      <c r="AF631" s="13"/>
      <c r="AG631" s="13"/>
      <c r="AH631" s="13"/>
      <c r="AI631" s="13"/>
      <c r="AJ631" s="13"/>
      <c r="AK631" s="13"/>
      <c r="AL631" s="13"/>
      <c r="AM631" s="13"/>
      <c r="AN631" s="13"/>
      <c r="AO631" s="13"/>
      <c r="AP631" s="13"/>
      <c r="AQ631" s="13"/>
      <c r="AR631" s="13"/>
      <c r="AS631" s="13"/>
      <c r="AT631" s="13"/>
      <c r="AU631" s="13"/>
      <c r="AV631" s="13"/>
      <c r="AW631" s="13"/>
      <c r="AX631" s="13"/>
      <c r="AY631" s="13"/>
      <c r="AZ631" s="13"/>
      <c r="BA631" s="13"/>
      <c r="BB631" s="13"/>
      <c r="BC631" s="13"/>
      <c r="BD631" s="13"/>
      <c r="BE631" s="13"/>
      <c r="BF631" s="13"/>
    </row>
    <row r="632" spans="1:58" x14ac:dyDescent="0.2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N632" s="21"/>
      <c r="AB632" s="13"/>
      <c r="AC632" s="13"/>
      <c r="AD632" s="13"/>
      <c r="AE632" s="13"/>
      <c r="AF632" s="13"/>
      <c r="AG632" s="13"/>
      <c r="AH632" s="13"/>
      <c r="AI632" s="13"/>
      <c r="AJ632" s="13"/>
      <c r="AK632" s="13"/>
      <c r="AL632" s="13"/>
      <c r="AM632" s="13"/>
      <c r="AN632" s="13"/>
      <c r="AO632" s="13"/>
      <c r="AP632" s="13"/>
      <c r="AQ632" s="13"/>
      <c r="AR632" s="13"/>
      <c r="AS632" s="13"/>
      <c r="AT632" s="13"/>
      <c r="AU632" s="13"/>
      <c r="AV632" s="13"/>
      <c r="AW632" s="13"/>
      <c r="AX632" s="13"/>
      <c r="AY632" s="13"/>
      <c r="AZ632" s="13"/>
      <c r="BA632" s="13"/>
      <c r="BB632" s="13"/>
      <c r="BC632" s="13"/>
      <c r="BD632" s="13"/>
      <c r="BE632" s="13"/>
      <c r="BF632" s="13"/>
    </row>
    <row r="633" spans="1:58" x14ac:dyDescent="0.2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N633" s="21"/>
      <c r="AB633" s="13"/>
      <c r="AC633" s="13"/>
      <c r="AD633" s="13"/>
      <c r="AE633" s="13"/>
      <c r="AF633" s="13"/>
      <c r="AG633" s="13"/>
      <c r="AH633" s="13"/>
      <c r="AI633" s="13"/>
      <c r="AJ633" s="13"/>
      <c r="AK633" s="13"/>
      <c r="AL633" s="13"/>
      <c r="AM633" s="13"/>
      <c r="AN633" s="13"/>
      <c r="AO633" s="13"/>
      <c r="AP633" s="13"/>
      <c r="AQ633" s="13"/>
      <c r="AR633" s="13"/>
      <c r="AS633" s="13"/>
      <c r="AT633" s="13"/>
      <c r="AU633" s="13"/>
      <c r="AV633" s="13"/>
      <c r="AW633" s="13"/>
      <c r="AX633" s="13"/>
      <c r="AY633" s="13"/>
      <c r="AZ633" s="13"/>
      <c r="BA633" s="13"/>
      <c r="BB633" s="13"/>
      <c r="BC633" s="13"/>
      <c r="BD633" s="13"/>
      <c r="BE633" s="13"/>
      <c r="BF633" s="13"/>
    </row>
    <row r="634" spans="1:58" x14ac:dyDescent="0.2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N634" s="21"/>
      <c r="AB634" s="13"/>
      <c r="AC634" s="13"/>
      <c r="AD634" s="13"/>
      <c r="AE634" s="13"/>
      <c r="AF634" s="13"/>
      <c r="AG634" s="13"/>
      <c r="AH634" s="13"/>
      <c r="AI634" s="13"/>
      <c r="AJ634" s="13"/>
      <c r="AK634" s="13"/>
      <c r="AL634" s="13"/>
      <c r="AM634" s="13"/>
      <c r="AN634" s="13"/>
      <c r="AO634" s="13"/>
      <c r="AP634" s="13"/>
      <c r="AQ634" s="13"/>
      <c r="AR634" s="13"/>
      <c r="AS634" s="13"/>
      <c r="AT634" s="13"/>
      <c r="AU634" s="13"/>
      <c r="AV634" s="13"/>
      <c r="AW634" s="13"/>
      <c r="AX634" s="13"/>
      <c r="AY634" s="13"/>
      <c r="AZ634" s="13"/>
      <c r="BA634" s="13"/>
      <c r="BB634" s="13"/>
      <c r="BC634" s="13"/>
      <c r="BD634" s="13"/>
      <c r="BE634" s="13"/>
      <c r="BF634" s="13"/>
    </row>
    <row r="635" spans="1:58" x14ac:dyDescent="0.2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N635" s="21"/>
      <c r="AB635" s="13"/>
      <c r="AC635" s="13"/>
      <c r="AD635" s="13"/>
      <c r="AE635" s="13"/>
      <c r="AF635" s="13"/>
      <c r="AG635" s="13"/>
      <c r="AH635" s="13"/>
      <c r="AI635" s="13"/>
      <c r="AJ635" s="13"/>
      <c r="AK635" s="13"/>
      <c r="AL635" s="13"/>
      <c r="AM635" s="13"/>
      <c r="AN635" s="13"/>
      <c r="AO635" s="13"/>
      <c r="AP635" s="13"/>
      <c r="AQ635" s="13"/>
      <c r="AR635" s="13"/>
      <c r="AS635" s="13"/>
      <c r="AT635" s="13"/>
      <c r="AU635" s="13"/>
      <c r="AV635" s="13"/>
      <c r="AW635" s="13"/>
      <c r="AX635" s="13"/>
      <c r="AY635" s="13"/>
      <c r="AZ635" s="13"/>
      <c r="BA635" s="13"/>
      <c r="BB635" s="13"/>
      <c r="BC635" s="13"/>
      <c r="BD635" s="13"/>
      <c r="BE635" s="13"/>
      <c r="BF635" s="13"/>
    </row>
    <row r="636" spans="1:58" x14ac:dyDescent="0.2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N636" s="21"/>
      <c r="AB636" s="13"/>
      <c r="AC636" s="13"/>
      <c r="AD636" s="13"/>
      <c r="AE636" s="13"/>
      <c r="AF636" s="13"/>
      <c r="AG636" s="13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  <c r="AS636" s="13"/>
      <c r="AT636" s="13"/>
      <c r="AU636" s="13"/>
      <c r="AV636" s="13"/>
      <c r="AW636" s="13"/>
      <c r="AX636" s="13"/>
      <c r="AY636" s="13"/>
      <c r="AZ636" s="13"/>
      <c r="BA636" s="13"/>
      <c r="BB636" s="13"/>
      <c r="BC636" s="13"/>
      <c r="BD636" s="13"/>
      <c r="BE636" s="13"/>
      <c r="BF636" s="13"/>
    </row>
    <row r="637" spans="1:58" x14ac:dyDescent="0.2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N637" s="21"/>
      <c r="AB637" s="13"/>
      <c r="AC637" s="13"/>
      <c r="AD637" s="13"/>
      <c r="AE637" s="13"/>
      <c r="AF637" s="13"/>
      <c r="AG637" s="13"/>
      <c r="AH637" s="13"/>
      <c r="AI637" s="13"/>
      <c r="AJ637" s="13"/>
      <c r="AK637" s="13"/>
      <c r="AL637" s="13"/>
      <c r="AM637" s="13"/>
      <c r="AN637" s="13"/>
      <c r="AO637" s="13"/>
      <c r="AP637" s="13"/>
      <c r="AQ637" s="13"/>
      <c r="AR637" s="13"/>
      <c r="AS637" s="13"/>
      <c r="AT637" s="13"/>
      <c r="AU637" s="13"/>
      <c r="AV637" s="13"/>
      <c r="AW637" s="13"/>
      <c r="AX637" s="13"/>
      <c r="AY637" s="13"/>
      <c r="AZ637" s="13"/>
      <c r="BA637" s="13"/>
      <c r="BB637" s="13"/>
      <c r="BC637" s="13"/>
      <c r="BD637" s="13"/>
      <c r="BE637" s="13"/>
      <c r="BF637" s="13"/>
    </row>
    <row r="638" spans="1:58" x14ac:dyDescent="0.2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N638" s="21"/>
      <c r="AB638" s="13"/>
      <c r="AC638" s="13"/>
      <c r="AD638" s="13"/>
      <c r="AE638" s="13"/>
      <c r="AF638" s="13"/>
      <c r="AG638" s="13"/>
      <c r="AH638" s="13"/>
      <c r="AI638" s="13"/>
      <c r="AJ638" s="13"/>
      <c r="AK638" s="13"/>
      <c r="AL638" s="13"/>
      <c r="AM638" s="13"/>
      <c r="AN638" s="13"/>
      <c r="AO638" s="13"/>
      <c r="AP638" s="13"/>
      <c r="AQ638" s="13"/>
      <c r="AR638" s="13"/>
      <c r="AS638" s="13"/>
      <c r="AT638" s="13"/>
      <c r="AU638" s="13"/>
      <c r="AV638" s="13"/>
      <c r="AW638" s="13"/>
      <c r="AX638" s="13"/>
      <c r="AY638" s="13"/>
      <c r="AZ638" s="13"/>
      <c r="BA638" s="13"/>
      <c r="BB638" s="13"/>
      <c r="BC638" s="13"/>
      <c r="BD638" s="13"/>
      <c r="BE638" s="13"/>
      <c r="BF638" s="13"/>
    </row>
    <row r="639" spans="1:58" x14ac:dyDescent="0.2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N639" s="21"/>
      <c r="AB639" s="13"/>
      <c r="AC639" s="13"/>
      <c r="AD639" s="13"/>
      <c r="AE639" s="13"/>
      <c r="AF639" s="13"/>
      <c r="AG639" s="13"/>
      <c r="AH639" s="13"/>
      <c r="AI639" s="13"/>
      <c r="AJ639" s="13"/>
      <c r="AK639" s="13"/>
      <c r="AL639" s="13"/>
      <c r="AM639" s="13"/>
      <c r="AN639" s="13"/>
      <c r="AO639" s="13"/>
      <c r="AP639" s="13"/>
      <c r="AQ639" s="13"/>
      <c r="AR639" s="13"/>
      <c r="AS639" s="13"/>
      <c r="AT639" s="13"/>
      <c r="AU639" s="13"/>
      <c r="AV639" s="13"/>
      <c r="AW639" s="13"/>
      <c r="AX639" s="13"/>
      <c r="AY639" s="13"/>
      <c r="AZ639" s="13"/>
      <c r="BA639" s="13"/>
      <c r="BB639" s="13"/>
      <c r="BC639" s="13"/>
      <c r="BD639" s="13"/>
      <c r="BE639" s="13"/>
      <c r="BF639" s="13"/>
    </row>
    <row r="640" spans="1:58" x14ac:dyDescent="0.2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N640" s="21"/>
      <c r="AB640" s="13"/>
      <c r="AC640" s="13"/>
      <c r="AD640" s="13"/>
      <c r="AE640" s="13"/>
      <c r="AF640" s="13"/>
      <c r="AG640" s="13"/>
      <c r="AH640" s="13"/>
      <c r="AI640" s="13"/>
      <c r="AJ640" s="13"/>
      <c r="AK640" s="13"/>
      <c r="AL640" s="13"/>
      <c r="AM640" s="13"/>
      <c r="AN640" s="13"/>
      <c r="AO640" s="13"/>
      <c r="AP640" s="13"/>
      <c r="AQ640" s="13"/>
      <c r="AR640" s="13"/>
      <c r="AS640" s="13"/>
      <c r="AT640" s="13"/>
      <c r="AU640" s="13"/>
      <c r="AV640" s="13"/>
      <c r="AW640" s="13"/>
      <c r="AX640" s="13"/>
      <c r="AY640" s="13"/>
      <c r="AZ640" s="13"/>
      <c r="BA640" s="13"/>
      <c r="BB640" s="13"/>
      <c r="BC640" s="13"/>
      <c r="BD640" s="13"/>
      <c r="BE640" s="13"/>
      <c r="BF640" s="13"/>
    </row>
    <row r="641" spans="1:58" x14ac:dyDescent="0.2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N641" s="21"/>
      <c r="AB641" s="13"/>
      <c r="AC641" s="13"/>
      <c r="AD641" s="13"/>
      <c r="AE641" s="13"/>
      <c r="AF641" s="13"/>
      <c r="AG641" s="13"/>
      <c r="AH641" s="13"/>
      <c r="AI641" s="13"/>
      <c r="AJ641" s="13"/>
      <c r="AK641" s="13"/>
      <c r="AL641" s="13"/>
      <c r="AM641" s="13"/>
      <c r="AN641" s="13"/>
      <c r="AO641" s="13"/>
      <c r="AP641" s="13"/>
      <c r="AQ641" s="13"/>
      <c r="AR641" s="13"/>
      <c r="AS641" s="13"/>
      <c r="AT641" s="13"/>
      <c r="AU641" s="13"/>
      <c r="AV641" s="13"/>
      <c r="AW641" s="13"/>
      <c r="AX641" s="13"/>
      <c r="AY641" s="13"/>
      <c r="AZ641" s="13"/>
      <c r="BA641" s="13"/>
      <c r="BB641" s="13"/>
      <c r="BC641" s="13"/>
      <c r="BD641" s="13"/>
      <c r="BE641" s="13"/>
      <c r="BF641" s="13"/>
    </row>
    <row r="642" spans="1:58" x14ac:dyDescent="0.2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N642" s="21"/>
      <c r="AB642" s="13"/>
      <c r="AC642" s="13"/>
      <c r="AD642" s="13"/>
      <c r="AE642" s="13"/>
      <c r="AF642" s="13"/>
      <c r="AG642" s="13"/>
      <c r="AH642" s="13"/>
      <c r="AI642" s="13"/>
      <c r="AJ642" s="13"/>
      <c r="AK642" s="13"/>
      <c r="AL642" s="13"/>
      <c r="AM642" s="13"/>
      <c r="AN642" s="13"/>
      <c r="AO642" s="13"/>
      <c r="AP642" s="13"/>
      <c r="AQ642" s="13"/>
      <c r="AR642" s="13"/>
      <c r="AS642" s="13"/>
      <c r="AT642" s="13"/>
      <c r="AU642" s="13"/>
      <c r="AV642" s="13"/>
      <c r="AW642" s="13"/>
      <c r="AX642" s="13"/>
      <c r="AY642" s="13"/>
      <c r="AZ642" s="13"/>
      <c r="BA642" s="13"/>
      <c r="BB642" s="13"/>
      <c r="BC642" s="13"/>
      <c r="BD642" s="13"/>
      <c r="BE642" s="13"/>
      <c r="BF642" s="13"/>
    </row>
    <row r="643" spans="1:58" x14ac:dyDescent="0.2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N643" s="21"/>
      <c r="AB643" s="13"/>
      <c r="AC643" s="13"/>
      <c r="AD643" s="13"/>
      <c r="AE643" s="13"/>
      <c r="AF643" s="13"/>
      <c r="AG643" s="13"/>
      <c r="AH643" s="13"/>
      <c r="AI643" s="13"/>
      <c r="AJ643" s="13"/>
      <c r="AK643" s="13"/>
      <c r="AL643" s="13"/>
      <c r="AM643" s="13"/>
      <c r="AN643" s="13"/>
      <c r="AO643" s="13"/>
      <c r="AP643" s="13"/>
      <c r="AQ643" s="13"/>
      <c r="AR643" s="13"/>
      <c r="AS643" s="13"/>
      <c r="AT643" s="13"/>
      <c r="AU643" s="13"/>
      <c r="AV643" s="13"/>
      <c r="AW643" s="13"/>
      <c r="AX643" s="13"/>
      <c r="AY643" s="13"/>
      <c r="AZ643" s="13"/>
      <c r="BA643" s="13"/>
      <c r="BB643" s="13"/>
      <c r="BC643" s="13"/>
      <c r="BD643" s="13"/>
      <c r="BE643" s="13"/>
      <c r="BF643" s="13"/>
    </row>
    <row r="644" spans="1:58" x14ac:dyDescent="0.2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N644" s="21"/>
      <c r="AB644" s="13"/>
      <c r="AC644" s="13"/>
      <c r="AD644" s="13"/>
      <c r="AE644" s="13"/>
      <c r="AF644" s="13"/>
      <c r="AG644" s="13"/>
      <c r="AH644" s="13"/>
      <c r="AI644" s="13"/>
      <c r="AJ644" s="13"/>
      <c r="AK644" s="13"/>
      <c r="AL644" s="13"/>
      <c r="AM644" s="13"/>
      <c r="AN644" s="13"/>
      <c r="AO644" s="13"/>
      <c r="AP644" s="13"/>
      <c r="AQ644" s="13"/>
      <c r="AR644" s="13"/>
      <c r="AS644" s="13"/>
      <c r="AT644" s="13"/>
      <c r="AU644" s="13"/>
      <c r="AV644" s="13"/>
      <c r="AW644" s="13"/>
      <c r="AX644" s="13"/>
      <c r="AY644" s="13"/>
      <c r="AZ644" s="13"/>
      <c r="BA644" s="13"/>
      <c r="BB644" s="13"/>
      <c r="BC644" s="13"/>
      <c r="BD644" s="13"/>
      <c r="BE644" s="13"/>
      <c r="BF644" s="13"/>
    </row>
    <row r="645" spans="1:58" x14ac:dyDescent="0.2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N645" s="21"/>
      <c r="AB645" s="13"/>
      <c r="AC645" s="13"/>
      <c r="AD645" s="13"/>
      <c r="AE645" s="13"/>
      <c r="AF645" s="13"/>
      <c r="AG645" s="13"/>
      <c r="AH645" s="13"/>
      <c r="AI645" s="13"/>
      <c r="AJ645" s="13"/>
      <c r="AK645" s="13"/>
      <c r="AL645" s="13"/>
      <c r="AM645" s="13"/>
      <c r="AN645" s="13"/>
      <c r="AO645" s="13"/>
      <c r="AP645" s="13"/>
      <c r="AQ645" s="13"/>
      <c r="AR645" s="13"/>
      <c r="AS645" s="13"/>
      <c r="AT645" s="13"/>
      <c r="AU645" s="13"/>
      <c r="AV645" s="13"/>
      <c r="AW645" s="13"/>
      <c r="AX645" s="13"/>
      <c r="AY645" s="13"/>
      <c r="AZ645" s="13"/>
      <c r="BA645" s="13"/>
      <c r="BB645" s="13"/>
      <c r="BC645" s="13"/>
      <c r="BD645" s="13"/>
      <c r="BE645" s="13"/>
      <c r="BF645" s="13"/>
    </row>
    <row r="646" spans="1:58" x14ac:dyDescent="0.2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N646" s="21"/>
      <c r="AB646" s="13"/>
      <c r="AC646" s="13"/>
      <c r="AD646" s="13"/>
      <c r="AE646" s="13"/>
      <c r="AF646" s="13"/>
      <c r="AG646" s="13"/>
      <c r="AH646" s="13"/>
      <c r="AI646" s="13"/>
      <c r="AJ646" s="13"/>
      <c r="AK646" s="13"/>
      <c r="AL646" s="13"/>
      <c r="AM646" s="13"/>
      <c r="AN646" s="13"/>
      <c r="AO646" s="13"/>
      <c r="AP646" s="13"/>
      <c r="AQ646" s="13"/>
      <c r="AR646" s="13"/>
      <c r="AS646" s="13"/>
      <c r="AT646" s="13"/>
      <c r="AU646" s="13"/>
      <c r="AV646" s="13"/>
      <c r="AW646" s="13"/>
      <c r="AX646" s="13"/>
      <c r="AY646" s="13"/>
      <c r="AZ646" s="13"/>
      <c r="BA646" s="13"/>
      <c r="BB646" s="13"/>
      <c r="BC646" s="13"/>
      <c r="BD646" s="13"/>
      <c r="BE646" s="13"/>
      <c r="BF646" s="13"/>
    </row>
    <row r="647" spans="1:58" x14ac:dyDescent="0.2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N647" s="21"/>
      <c r="AB647" s="13"/>
      <c r="AC647" s="13"/>
      <c r="AD647" s="13"/>
      <c r="AE647" s="13"/>
      <c r="AF647" s="13"/>
      <c r="AG647" s="13"/>
      <c r="AH647" s="13"/>
      <c r="AI647" s="13"/>
      <c r="AJ647" s="13"/>
      <c r="AK647" s="13"/>
      <c r="AL647" s="13"/>
      <c r="AM647" s="13"/>
      <c r="AN647" s="13"/>
      <c r="AO647" s="13"/>
      <c r="AP647" s="13"/>
      <c r="AQ647" s="13"/>
      <c r="AR647" s="13"/>
      <c r="AS647" s="13"/>
      <c r="AT647" s="13"/>
      <c r="AU647" s="13"/>
      <c r="AV647" s="13"/>
      <c r="AW647" s="13"/>
      <c r="AX647" s="13"/>
      <c r="AY647" s="13"/>
      <c r="AZ647" s="13"/>
      <c r="BA647" s="13"/>
      <c r="BB647" s="13"/>
      <c r="BC647" s="13"/>
      <c r="BD647" s="13"/>
      <c r="BE647" s="13"/>
      <c r="BF647" s="13"/>
    </row>
    <row r="648" spans="1:58" x14ac:dyDescent="0.2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N648" s="21"/>
      <c r="AB648" s="13"/>
      <c r="AC648" s="13"/>
      <c r="AD648" s="13"/>
      <c r="AE648" s="13"/>
      <c r="AF648" s="13"/>
      <c r="AG648" s="13"/>
      <c r="AH648" s="13"/>
      <c r="AI648" s="13"/>
      <c r="AJ648" s="13"/>
      <c r="AK648" s="13"/>
      <c r="AL648" s="13"/>
      <c r="AM648" s="13"/>
      <c r="AN648" s="13"/>
      <c r="AO648" s="13"/>
      <c r="AP648" s="13"/>
      <c r="AQ648" s="13"/>
      <c r="AR648" s="13"/>
      <c r="AS648" s="13"/>
      <c r="AT648" s="13"/>
      <c r="AU648" s="13"/>
      <c r="AV648" s="13"/>
      <c r="AW648" s="13"/>
      <c r="AX648" s="13"/>
      <c r="AY648" s="13"/>
      <c r="AZ648" s="13"/>
      <c r="BA648" s="13"/>
      <c r="BB648" s="13"/>
      <c r="BC648" s="13"/>
      <c r="BD648" s="13"/>
      <c r="BE648" s="13"/>
      <c r="BF648" s="13"/>
    </row>
    <row r="649" spans="1:58" x14ac:dyDescent="0.2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N649" s="21"/>
      <c r="AB649" s="13"/>
      <c r="AC649" s="13"/>
      <c r="AD649" s="13"/>
      <c r="AE649" s="13"/>
      <c r="AF649" s="13"/>
      <c r="AG649" s="13"/>
      <c r="AH649" s="13"/>
      <c r="AI649" s="13"/>
      <c r="AJ649" s="13"/>
      <c r="AK649" s="13"/>
      <c r="AL649" s="13"/>
      <c r="AM649" s="13"/>
      <c r="AN649" s="13"/>
      <c r="AO649" s="13"/>
      <c r="AP649" s="13"/>
      <c r="AQ649" s="13"/>
      <c r="AR649" s="13"/>
      <c r="AS649" s="13"/>
      <c r="AT649" s="13"/>
      <c r="AU649" s="13"/>
      <c r="AV649" s="13"/>
      <c r="AW649" s="13"/>
      <c r="AX649" s="13"/>
      <c r="AY649" s="13"/>
      <c r="AZ649" s="13"/>
      <c r="BA649" s="13"/>
      <c r="BB649" s="13"/>
      <c r="BC649" s="13"/>
      <c r="BD649" s="13"/>
      <c r="BE649" s="13"/>
      <c r="BF649" s="13"/>
    </row>
    <row r="650" spans="1:58" x14ac:dyDescent="0.2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N650" s="21"/>
      <c r="AB650" s="13"/>
      <c r="AC650" s="13"/>
      <c r="AD650" s="13"/>
      <c r="AE650" s="13"/>
      <c r="AF650" s="13"/>
      <c r="AG650" s="13"/>
      <c r="AH650" s="13"/>
      <c r="AI650" s="13"/>
      <c r="AJ650" s="13"/>
      <c r="AK650" s="13"/>
      <c r="AL650" s="13"/>
      <c r="AM650" s="13"/>
      <c r="AN650" s="13"/>
      <c r="AO650" s="13"/>
      <c r="AP650" s="13"/>
      <c r="AQ650" s="13"/>
      <c r="AR650" s="13"/>
      <c r="AS650" s="13"/>
      <c r="AT650" s="13"/>
      <c r="AU650" s="13"/>
      <c r="AV650" s="13"/>
      <c r="AW650" s="13"/>
      <c r="AX650" s="13"/>
      <c r="AY650" s="13"/>
      <c r="AZ650" s="13"/>
      <c r="BA650" s="13"/>
      <c r="BB650" s="13"/>
      <c r="BC650" s="13"/>
      <c r="BD650" s="13"/>
      <c r="BE650" s="13"/>
      <c r="BF650" s="13"/>
    </row>
    <row r="651" spans="1:58" x14ac:dyDescent="0.2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N651" s="21"/>
      <c r="AB651" s="13"/>
      <c r="AC651" s="13"/>
      <c r="AD651" s="13"/>
      <c r="AE651" s="13"/>
      <c r="AF651" s="13"/>
      <c r="AG651" s="13"/>
      <c r="AH651" s="13"/>
      <c r="AI651" s="13"/>
      <c r="AJ651" s="13"/>
      <c r="AK651" s="13"/>
      <c r="AL651" s="13"/>
      <c r="AM651" s="13"/>
      <c r="AN651" s="13"/>
      <c r="AO651" s="13"/>
      <c r="AP651" s="13"/>
      <c r="AQ651" s="13"/>
      <c r="AR651" s="13"/>
      <c r="AS651" s="13"/>
      <c r="AT651" s="13"/>
      <c r="AU651" s="13"/>
      <c r="AV651" s="13"/>
      <c r="AW651" s="13"/>
      <c r="AX651" s="13"/>
      <c r="AY651" s="13"/>
      <c r="AZ651" s="13"/>
      <c r="BA651" s="13"/>
      <c r="BB651" s="13"/>
      <c r="BC651" s="13"/>
      <c r="BD651" s="13"/>
      <c r="BE651" s="13"/>
      <c r="BF651" s="13"/>
    </row>
    <row r="652" spans="1:58" x14ac:dyDescent="0.2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N652" s="21"/>
      <c r="AB652" s="13"/>
      <c r="AC652" s="13"/>
      <c r="AD652" s="13"/>
      <c r="AE652" s="13"/>
      <c r="AF652" s="13"/>
      <c r="AG652" s="13"/>
      <c r="AH652" s="13"/>
      <c r="AI652" s="13"/>
      <c r="AJ652" s="13"/>
      <c r="AK652" s="13"/>
      <c r="AL652" s="13"/>
      <c r="AM652" s="13"/>
      <c r="AN652" s="13"/>
      <c r="AO652" s="13"/>
      <c r="AP652" s="13"/>
      <c r="AQ652" s="13"/>
      <c r="AR652" s="13"/>
      <c r="AS652" s="13"/>
      <c r="AT652" s="13"/>
      <c r="AU652" s="13"/>
      <c r="AV652" s="13"/>
      <c r="AW652" s="13"/>
      <c r="AX652" s="13"/>
      <c r="AY652" s="13"/>
      <c r="AZ652" s="13"/>
      <c r="BA652" s="13"/>
      <c r="BB652" s="13"/>
      <c r="BC652" s="13"/>
      <c r="BD652" s="13"/>
      <c r="BE652" s="13"/>
      <c r="BF652" s="13"/>
    </row>
    <row r="653" spans="1:58" x14ac:dyDescent="0.2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N653" s="21"/>
      <c r="AB653" s="13"/>
      <c r="AC653" s="13"/>
      <c r="AD653" s="13"/>
      <c r="AE653" s="13"/>
      <c r="AF653" s="13"/>
      <c r="AG653" s="13"/>
      <c r="AH653" s="13"/>
      <c r="AI653" s="13"/>
      <c r="AJ653" s="13"/>
      <c r="AK653" s="13"/>
      <c r="AL653" s="13"/>
      <c r="AM653" s="13"/>
      <c r="AN653" s="13"/>
      <c r="AO653" s="13"/>
      <c r="AP653" s="13"/>
      <c r="AQ653" s="13"/>
      <c r="AR653" s="13"/>
      <c r="AS653" s="13"/>
      <c r="AT653" s="13"/>
      <c r="AU653" s="13"/>
      <c r="AV653" s="13"/>
      <c r="AW653" s="13"/>
      <c r="AX653" s="13"/>
      <c r="AY653" s="13"/>
      <c r="AZ653" s="13"/>
      <c r="BA653" s="13"/>
      <c r="BB653" s="13"/>
      <c r="BC653" s="13"/>
      <c r="BD653" s="13"/>
      <c r="BE653" s="13"/>
      <c r="BF653" s="13"/>
    </row>
    <row r="654" spans="1:58" x14ac:dyDescent="0.2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N654" s="21"/>
      <c r="AB654" s="13"/>
      <c r="AC654" s="13"/>
      <c r="AD654" s="13"/>
      <c r="AE654" s="13"/>
      <c r="AF654" s="13"/>
      <c r="AG654" s="13"/>
      <c r="AH654" s="13"/>
      <c r="AI654" s="13"/>
      <c r="AJ654" s="13"/>
      <c r="AK654" s="13"/>
      <c r="AL654" s="13"/>
      <c r="AM654" s="13"/>
      <c r="AN654" s="13"/>
      <c r="AO654" s="13"/>
      <c r="AP654" s="13"/>
      <c r="AQ654" s="13"/>
      <c r="AR654" s="13"/>
      <c r="AS654" s="13"/>
      <c r="AT654" s="13"/>
      <c r="AU654" s="13"/>
      <c r="AV654" s="13"/>
      <c r="AW654" s="13"/>
      <c r="AX654" s="13"/>
      <c r="AY654" s="13"/>
      <c r="AZ654" s="13"/>
      <c r="BA654" s="13"/>
      <c r="BB654" s="13"/>
      <c r="BC654" s="13"/>
      <c r="BD654" s="13"/>
      <c r="BE654" s="13"/>
      <c r="BF654" s="13"/>
    </row>
    <row r="655" spans="1:58" x14ac:dyDescent="0.2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N655" s="21"/>
      <c r="AB655" s="13"/>
      <c r="AC655" s="13"/>
      <c r="AD655" s="13"/>
      <c r="AE655" s="13"/>
      <c r="AF655" s="13"/>
      <c r="AG655" s="13"/>
      <c r="AH655" s="13"/>
      <c r="AI655" s="13"/>
      <c r="AJ655" s="13"/>
      <c r="AK655" s="13"/>
      <c r="AL655" s="13"/>
      <c r="AM655" s="13"/>
      <c r="AN655" s="13"/>
      <c r="AO655" s="13"/>
      <c r="AP655" s="13"/>
      <c r="AQ655" s="13"/>
      <c r="AR655" s="13"/>
      <c r="AS655" s="13"/>
      <c r="AT655" s="13"/>
      <c r="AU655" s="13"/>
      <c r="AV655" s="13"/>
      <c r="AW655" s="13"/>
      <c r="AX655" s="13"/>
      <c r="AY655" s="13"/>
      <c r="AZ655" s="13"/>
      <c r="BA655" s="13"/>
      <c r="BB655" s="13"/>
      <c r="BC655" s="13"/>
      <c r="BD655" s="13"/>
      <c r="BE655" s="13"/>
      <c r="BF655" s="13"/>
    </row>
    <row r="656" spans="1:58" x14ac:dyDescent="0.2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N656" s="21"/>
      <c r="AB656" s="13"/>
      <c r="AC656" s="13"/>
      <c r="AD656" s="13"/>
      <c r="AE656" s="13"/>
      <c r="AF656" s="13"/>
      <c r="AG656" s="13"/>
      <c r="AH656" s="13"/>
      <c r="AI656" s="13"/>
      <c r="AJ656" s="13"/>
      <c r="AK656" s="13"/>
      <c r="AL656" s="13"/>
      <c r="AM656" s="13"/>
      <c r="AN656" s="13"/>
      <c r="AO656" s="13"/>
      <c r="AP656" s="13"/>
      <c r="AQ656" s="13"/>
      <c r="AR656" s="13"/>
      <c r="AS656" s="13"/>
      <c r="AT656" s="13"/>
      <c r="AU656" s="13"/>
      <c r="AV656" s="13"/>
      <c r="AW656" s="13"/>
      <c r="AX656" s="13"/>
      <c r="AY656" s="13"/>
      <c r="AZ656" s="13"/>
      <c r="BA656" s="13"/>
      <c r="BB656" s="13"/>
      <c r="BC656" s="13"/>
      <c r="BD656" s="13"/>
      <c r="BE656" s="13"/>
      <c r="BF656" s="13"/>
    </row>
    <row r="657" spans="1:58" x14ac:dyDescent="0.2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N657" s="21"/>
      <c r="AB657" s="13"/>
      <c r="AC657" s="13"/>
      <c r="AD657" s="13"/>
      <c r="AE657" s="13"/>
      <c r="AF657" s="13"/>
      <c r="AG657" s="13"/>
      <c r="AH657" s="13"/>
      <c r="AI657" s="13"/>
      <c r="AJ657" s="13"/>
      <c r="AK657" s="13"/>
      <c r="AL657" s="13"/>
      <c r="AM657" s="13"/>
      <c r="AN657" s="13"/>
      <c r="AO657" s="13"/>
      <c r="AP657" s="13"/>
      <c r="AQ657" s="13"/>
      <c r="AR657" s="13"/>
      <c r="AS657" s="13"/>
      <c r="AT657" s="13"/>
      <c r="AU657" s="13"/>
      <c r="AV657" s="13"/>
      <c r="AW657" s="13"/>
      <c r="AX657" s="13"/>
      <c r="AY657" s="13"/>
      <c r="AZ657" s="13"/>
      <c r="BA657" s="13"/>
      <c r="BB657" s="13"/>
      <c r="BC657" s="13"/>
      <c r="BD657" s="13"/>
      <c r="BE657" s="13"/>
      <c r="BF657" s="13"/>
    </row>
    <row r="658" spans="1:58" x14ac:dyDescent="0.2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N658" s="21"/>
      <c r="AB658" s="13"/>
      <c r="AC658" s="13"/>
      <c r="AD658" s="13"/>
      <c r="AE658" s="13"/>
      <c r="AF658" s="13"/>
      <c r="AG658" s="13"/>
      <c r="AH658" s="13"/>
      <c r="AI658" s="13"/>
      <c r="AJ658" s="13"/>
      <c r="AK658" s="13"/>
      <c r="AL658" s="13"/>
      <c r="AM658" s="13"/>
      <c r="AN658" s="13"/>
      <c r="AO658" s="13"/>
      <c r="AP658" s="13"/>
      <c r="AQ658" s="13"/>
      <c r="AR658" s="13"/>
      <c r="AS658" s="13"/>
      <c r="AT658" s="13"/>
      <c r="AU658" s="13"/>
      <c r="AV658" s="13"/>
      <c r="AW658" s="13"/>
      <c r="AX658" s="13"/>
      <c r="AY658" s="13"/>
      <c r="AZ658" s="13"/>
      <c r="BA658" s="13"/>
      <c r="BB658" s="13"/>
      <c r="BC658" s="13"/>
      <c r="BD658" s="13"/>
      <c r="BE658" s="13"/>
      <c r="BF658" s="13"/>
    </row>
    <row r="659" spans="1:58" x14ac:dyDescent="0.2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N659" s="21"/>
      <c r="AB659" s="13"/>
      <c r="AC659" s="13"/>
      <c r="AD659" s="13"/>
      <c r="AE659" s="13"/>
      <c r="AF659" s="13"/>
      <c r="AG659" s="13"/>
      <c r="AH659" s="13"/>
      <c r="AI659" s="13"/>
      <c r="AJ659" s="13"/>
      <c r="AK659" s="13"/>
      <c r="AL659" s="13"/>
      <c r="AM659" s="13"/>
      <c r="AN659" s="13"/>
      <c r="AO659" s="13"/>
      <c r="AP659" s="13"/>
      <c r="AQ659" s="13"/>
      <c r="AR659" s="13"/>
      <c r="AS659" s="13"/>
      <c r="AT659" s="13"/>
      <c r="AU659" s="13"/>
      <c r="AV659" s="13"/>
      <c r="AW659" s="13"/>
      <c r="AX659" s="13"/>
      <c r="AY659" s="13"/>
      <c r="AZ659" s="13"/>
      <c r="BA659" s="13"/>
      <c r="BB659" s="13"/>
      <c r="BC659" s="13"/>
      <c r="BD659" s="13"/>
      <c r="BE659" s="13"/>
      <c r="BF659" s="13"/>
    </row>
    <row r="660" spans="1:58" x14ac:dyDescent="0.2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N660" s="21"/>
      <c r="AB660" s="13"/>
      <c r="AC660" s="13"/>
      <c r="AD660" s="13"/>
      <c r="AE660" s="13"/>
      <c r="AF660" s="13"/>
      <c r="AG660" s="13"/>
      <c r="AH660" s="13"/>
      <c r="AI660" s="13"/>
      <c r="AJ660" s="13"/>
      <c r="AK660" s="13"/>
      <c r="AL660" s="13"/>
      <c r="AM660" s="13"/>
      <c r="AN660" s="13"/>
      <c r="AO660" s="13"/>
      <c r="AP660" s="13"/>
      <c r="AQ660" s="13"/>
      <c r="AR660" s="13"/>
      <c r="AS660" s="13"/>
      <c r="AT660" s="13"/>
      <c r="AU660" s="13"/>
      <c r="AV660" s="13"/>
      <c r="AW660" s="13"/>
      <c r="AX660" s="13"/>
      <c r="AY660" s="13"/>
      <c r="AZ660" s="13"/>
      <c r="BA660" s="13"/>
      <c r="BB660" s="13"/>
      <c r="BC660" s="13"/>
      <c r="BD660" s="13"/>
      <c r="BE660" s="13"/>
      <c r="BF660" s="13"/>
    </row>
    <row r="661" spans="1:58" x14ac:dyDescent="0.2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N661" s="21"/>
      <c r="AB661" s="13"/>
      <c r="AC661" s="13"/>
      <c r="AD661" s="13"/>
      <c r="AE661" s="13"/>
      <c r="AF661" s="13"/>
      <c r="AG661" s="13"/>
      <c r="AH661" s="13"/>
      <c r="AI661" s="13"/>
      <c r="AJ661" s="13"/>
      <c r="AK661" s="13"/>
      <c r="AL661" s="13"/>
      <c r="AM661" s="13"/>
      <c r="AN661" s="13"/>
      <c r="AO661" s="13"/>
      <c r="AP661" s="13"/>
      <c r="AQ661" s="13"/>
      <c r="AR661" s="13"/>
      <c r="AS661" s="13"/>
      <c r="AT661" s="13"/>
      <c r="AU661" s="13"/>
      <c r="AV661" s="13"/>
      <c r="AW661" s="13"/>
      <c r="AX661" s="13"/>
      <c r="AY661" s="13"/>
      <c r="AZ661" s="13"/>
      <c r="BA661" s="13"/>
      <c r="BB661" s="13"/>
      <c r="BC661" s="13"/>
      <c r="BD661" s="13"/>
      <c r="BE661" s="13"/>
      <c r="BF661" s="13"/>
    </row>
    <row r="662" spans="1:58" x14ac:dyDescent="0.2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N662" s="21"/>
      <c r="AB662" s="13"/>
      <c r="AC662" s="13"/>
      <c r="AD662" s="13"/>
      <c r="AE662" s="13"/>
      <c r="AF662" s="13"/>
      <c r="AG662" s="13"/>
      <c r="AH662" s="13"/>
      <c r="AI662" s="13"/>
      <c r="AJ662" s="13"/>
      <c r="AK662" s="13"/>
      <c r="AL662" s="13"/>
      <c r="AM662" s="13"/>
      <c r="AN662" s="13"/>
      <c r="AO662" s="13"/>
      <c r="AP662" s="13"/>
      <c r="AQ662" s="13"/>
      <c r="AR662" s="13"/>
      <c r="AS662" s="13"/>
      <c r="AT662" s="13"/>
      <c r="AU662" s="13"/>
      <c r="AV662" s="13"/>
      <c r="AW662" s="13"/>
      <c r="AX662" s="13"/>
      <c r="AY662" s="13"/>
      <c r="AZ662" s="13"/>
      <c r="BA662" s="13"/>
      <c r="BB662" s="13"/>
      <c r="BC662" s="13"/>
      <c r="BD662" s="13"/>
      <c r="BE662" s="13"/>
      <c r="BF662" s="13"/>
    </row>
    <row r="663" spans="1:58" x14ac:dyDescent="0.2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N663" s="21"/>
      <c r="AB663" s="13"/>
      <c r="AC663" s="13"/>
      <c r="AD663" s="13"/>
      <c r="AE663" s="13"/>
      <c r="AF663" s="13"/>
      <c r="AG663" s="13"/>
      <c r="AH663" s="13"/>
      <c r="AI663" s="13"/>
      <c r="AJ663" s="13"/>
      <c r="AK663" s="13"/>
      <c r="AL663" s="13"/>
      <c r="AM663" s="13"/>
      <c r="AN663" s="13"/>
      <c r="AO663" s="13"/>
      <c r="AP663" s="13"/>
      <c r="AQ663" s="13"/>
      <c r="AR663" s="13"/>
      <c r="AS663" s="13"/>
      <c r="AT663" s="13"/>
      <c r="AU663" s="13"/>
      <c r="AV663" s="13"/>
      <c r="AW663" s="13"/>
      <c r="AX663" s="13"/>
      <c r="AY663" s="13"/>
      <c r="AZ663" s="13"/>
      <c r="BA663" s="13"/>
      <c r="BB663" s="13"/>
      <c r="BC663" s="13"/>
      <c r="BD663" s="13"/>
      <c r="BE663" s="13"/>
      <c r="BF663" s="13"/>
    </row>
    <row r="664" spans="1:58" x14ac:dyDescent="0.2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N664" s="21"/>
      <c r="AB664" s="13"/>
      <c r="AC664" s="13"/>
      <c r="AD664" s="13"/>
      <c r="AE664" s="13"/>
      <c r="AF664" s="13"/>
      <c r="AG664" s="13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  <c r="AS664" s="13"/>
      <c r="AT664" s="13"/>
      <c r="AU664" s="13"/>
      <c r="AV664" s="13"/>
      <c r="AW664" s="13"/>
      <c r="AX664" s="13"/>
      <c r="AY664" s="13"/>
      <c r="AZ664" s="13"/>
      <c r="BA664" s="13"/>
      <c r="BB664" s="13"/>
      <c r="BC664" s="13"/>
      <c r="BD664" s="13"/>
      <c r="BE664" s="13"/>
      <c r="BF664" s="13"/>
    </row>
    <row r="665" spans="1:58" x14ac:dyDescent="0.2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N665" s="21"/>
      <c r="AB665" s="13"/>
      <c r="AC665" s="13"/>
      <c r="AD665" s="13"/>
      <c r="AE665" s="13"/>
      <c r="AF665" s="13"/>
      <c r="AG665" s="13"/>
      <c r="AH665" s="13"/>
      <c r="AI665" s="13"/>
      <c r="AJ665" s="13"/>
      <c r="AK665" s="13"/>
      <c r="AL665" s="13"/>
      <c r="AM665" s="13"/>
      <c r="AN665" s="13"/>
      <c r="AO665" s="13"/>
      <c r="AP665" s="13"/>
      <c r="AQ665" s="13"/>
      <c r="AR665" s="13"/>
      <c r="AS665" s="13"/>
      <c r="AT665" s="13"/>
      <c r="AU665" s="13"/>
      <c r="AV665" s="13"/>
      <c r="AW665" s="13"/>
      <c r="AX665" s="13"/>
      <c r="AY665" s="13"/>
      <c r="AZ665" s="13"/>
      <c r="BA665" s="13"/>
      <c r="BB665" s="13"/>
      <c r="BC665" s="13"/>
      <c r="BD665" s="13"/>
      <c r="BE665" s="13"/>
      <c r="BF665" s="13"/>
    </row>
    <row r="666" spans="1:58" x14ac:dyDescent="0.2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N666" s="21"/>
      <c r="AB666" s="13"/>
      <c r="AC666" s="13"/>
      <c r="AD666" s="13"/>
      <c r="AE666" s="13"/>
      <c r="AF666" s="13"/>
      <c r="AG666" s="13"/>
      <c r="AH666" s="13"/>
      <c r="AI666" s="13"/>
      <c r="AJ666" s="13"/>
      <c r="AK666" s="13"/>
      <c r="AL666" s="13"/>
      <c r="AM666" s="13"/>
      <c r="AN666" s="13"/>
      <c r="AO666" s="13"/>
      <c r="AP666" s="13"/>
      <c r="AQ666" s="13"/>
      <c r="AR666" s="13"/>
      <c r="AS666" s="13"/>
      <c r="AT666" s="13"/>
      <c r="AU666" s="13"/>
      <c r="AV666" s="13"/>
      <c r="AW666" s="13"/>
      <c r="AX666" s="13"/>
      <c r="AY666" s="13"/>
      <c r="AZ666" s="13"/>
      <c r="BA666" s="13"/>
      <c r="BB666" s="13"/>
      <c r="BC666" s="13"/>
      <c r="BD666" s="13"/>
      <c r="BE666" s="13"/>
      <c r="BF666" s="13"/>
    </row>
    <row r="667" spans="1:58" x14ac:dyDescent="0.2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N667" s="21"/>
      <c r="AB667" s="13"/>
      <c r="AC667" s="13"/>
      <c r="AD667" s="13"/>
      <c r="AE667" s="13"/>
      <c r="AF667" s="13"/>
      <c r="AG667" s="13"/>
      <c r="AH667" s="13"/>
      <c r="AI667" s="13"/>
      <c r="AJ667" s="13"/>
      <c r="AK667" s="13"/>
      <c r="AL667" s="13"/>
      <c r="AM667" s="13"/>
      <c r="AN667" s="13"/>
      <c r="AO667" s="13"/>
      <c r="AP667" s="13"/>
      <c r="AQ667" s="13"/>
      <c r="AR667" s="13"/>
      <c r="AS667" s="13"/>
      <c r="AT667" s="13"/>
      <c r="AU667" s="13"/>
      <c r="AV667" s="13"/>
      <c r="AW667" s="13"/>
      <c r="AX667" s="13"/>
      <c r="AY667" s="13"/>
      <c r="AZ667" s="13"/>
      <c r="BA667" s="13"/>
      <c r="BB667" s="13"/>
      <c r="BC667" s="13"/>
      <c r="BD667" s="13"/>
      <c r="BE667" s="13"/>
      <c r="BF667" s="13"/>
    </row>
    <row r="668" spans="1:58" x14ac:dyDescent="0.2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N668" s="21"/>
      <c r="AB668" s="13"/>
      <c r="AC668" s="13"/>
      <c r="AD668" s="13"/>
      <c r="AE668" s="13"/>
      <c r="AF668" s="13"/>
      <c r="AG668" s="13"/>
      <c r="AH668" s="13"/>
      <c r="AI668" s="13"/>
      <c r="AJ668" s="13"/>
      <c r="AK668" s="13"/>
      <c r="AL668" s="13"/>
      <c r="AM668" s="13"/>
      <c r="AN668" s="13"/>
      <c r="AO668" s="13"/>
      <c r="AP668" s="13"/>
      <c r="AQ668" s="13"/>
      <c r="AR668" s="13"/>
      <c r="AS668" s="13"/>
      <c r="AT668" s="13"/>
      <c r="AU668" s="13"/>
      <c r="AV668" s="13"/>
      <c r="AW668" s="13"/>
      <c r="AX668" s="13"/>
      <c r="AY668" s="13"/>
      <c r="AZ668" s="13"/>
      <c r="BA668" s="13"/>
      <c r="BB668" s="13"/>
      <c r="BC668" s="13"/>
      <c r="BD668" s="13"/>
      <c r="BE668" s="13"/>
      <c r="BF668" s="13"/>
    </row>
    <row r="669" spans="1:58" x14ac:dyDescent="0.2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N669" s="21"/>
      <c r="AB669" s="13"/>
      <c r="AC669" s="13"/>
      <c r="AD669" s="13"/>
      <c r="AE669" s="13"/>
      <c r="AF669" s="13"/>
      <c r="AG669" s="13"/>
      <c r="AH669" s="13"/>
      <c r="AI669" s="13"/>
      <c r="AJ669" s="13"/>
      <c r="AK669" s="13"/>
      <c r="AL669" s="13"/>
      <c r="AM669" s="13"/>
      <c r="AN669" s="13"/>
      <c r="AO669" s="13"/>
      <c r="AP669" s="13"/>
      <c r="AQ669" s="13"/>
      <c r="AR669" s="13"/>
      <c r="AS669" s="13"/>
      <c r="AT669" s="13"/>
      <c r="AU669" s="13"/>
      <c r="AV669" s="13"/>
      <c r="AW669" s="13"/>
      <c r="AX669" s="13"/>
      <c r="AY669" s="13"/>
      <c r="AZ669" s="13"/>
      <c r="BA669" s="13"/>
      <c r="BB669" s="13"/>
      <c r="BC669" s="13"/>
      <c r="BD669" s="13"/>
      <c r="BE669" s="13"/>
      <c r="BF669" s="13"/>
    </row>
    <row r="670" spans="1:58" x14ac:dyDescent="0.2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N670" s="21"/>
      <c r="AB670" s="13"/>
      <c r="AC670" s="13"/>
      <c r="AD670" s="13"/>
      <c r="AE670" s="13"/>
      <c r="AF670" s="13"/>
      <c r="AG670" s="13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  <c r="AS670" s="13"/>
      <c r="AT670" s="13"/>
      <c r="AU670" s="13"/>
      <c r="AV670" s="13"/>
      <c r="AW670" s="13"/>
      <c r="AX670" s="13"/>
      <c r="AY670" s="13"/>
      <c r="AZ670" s="13"/>
      <c r="BA670" s="13"/>
      <c r="BB670" s="13"/>
      <c r="BC670" s="13"/>
      <c r="BD670" s="13"/>
      <c r="BE670" s="13"/>
      <c r="BF670" s="13"/>
    </row>
    <row r="671" spans="1:58" x14ac:dyDescent="0.2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N671" s="21"/>
      <c r="AB671" s="13"/>
      <c r="AC671" s="13"/>
      <c r="AD671" s="13"/>
      <c r="AE671" s="13"/>
      <c r="AF671" s="13"/>
      <c r="AG671" s="13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  <c r="AS671" s="13"/>
      <c r="AT671" s="13"/>
      <c r="AU671" s="13"/>
      <c r="AV671" s="13"/>
      <c r="AW671" s="13"/>
      <c r="AX671" s="13"/>
      <c r="AY671" s="13"/>
      <c r="AZ671" s="13"/>
      <c r="BA671" s="13"/>
      <c r="BB671" s="13"/>
      <c r="BC671" s="13"/>
      <c r="BD671" s="13"/>
      <c r="BE671" s="13"/>
      <c r="BF671" s="13"/>
    </row>
    <row r="672" spans="1:58" x14ac:dyDescent="0.2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N672" s="21"/>
      <c r="AB672" s="13"/>
      <c r="AC672" s="13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  <c r="AS672" s="13"/>
      <c r="AT672" s="13"/>
      <c r="AU672" s="13"/>
      <c r="AV672" s="13"/>
      <c r="AW672" s="13"/>
      <c r="AX672" s="13"/>
      <c r="AY672" s="13"/>
      <c r="AZ672" s="13"/>
      <c r="BA672" s="13"/>
      <c r="BB672" s="13"/>
      <c r="BC672" s="13"/>
      <c r="BD672" s="13"/>
      <c r="BE672" s="13"/>
      <c r="BF672" s="13"/>
    </row>
    <row r="673" spans="1:58" x14ac:dyDescent="0.2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N673" s="21"/>
      <c r="AB673" s="13"/>
      <c r="AC673" s="13"/>
      <c r="AD673" s="13"/>
      <c r="AE673" s="13"/>
      <c r="AF673" s="13"/>
      <c r="AG673" s="13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  <c r="AS673" s="13"/>
      <c r="AT673" s="13"/>
      <c r="AU673" s="13"/>
      <c r="AV673" s="13"/>
      <c r="AW673" s="13"/>
      <c r="AX673" s="13"/>
      <c r="AY673" s="13"/>
      <c r="AZ673" s="13"/>
      <c r="BA673" s="13"/>
      <c r="BB673" s="13"/>
      <c r="BC673" s="13"/>
      <c r="BD673" s="13"/>
      <c r="BE673" s="13"/>
      <c r="BF673" s="13"/>
    </row>
    <row r="674" spans="1:58" x14ac:dyDescent="0.2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N674" s="21"/>
      <c r="AB674" s="13"/>
      <c r="AC674" s="13"/>
      <c r="AD674" s="13"/>
      <c r="AE674" s="13"/>
      <c r="AF674" s="13"/>
      <c r="AG674" s="13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  <c r="AS674" s="13"/>
      <c r="AT674" s="13"/>
      <c r="AU674" s="13"/>
      <c r="AV674" s="13"/>
      <c r="AW674" s="13"/>
      <c r="AX674" s="13"/>
      <c r="AY674" s="13"/>
      <c r="AZ674" s="13"/>
      <c r="BA674" s="13"/>
      <c r="BB674" s="13"/>
      <c r="BC674" s="13"/>
      <c r="BD674" s="13"/>
      <c r="BE674" s="13"/>
      <c r="BF674" s="13"/>
    </row>
    <row r="675" spans="1:58" x14ac:dyDescent="0.2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N675" s="21"/>
      <c r="AB675" s="13"/>
      <c r="AC675" s="13"/>
      <c r="AD675" s="13"/>
      <c r="AE675" s="13"/>
      <c r="AF675" s="13"/>
      <c r="AG675" s="13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  <c r="AS675" s="13"/>
      <c r="AT675" s="13"/>
      <c r="AU675" s="13"/>
      <c r="AV675" s="13"/>
      <c r="AW675" s="13"/>
      <c r="AX675" s="13"/>
      <c r="AY675" s="13"/>
      <c r="AZ675" s="13"/>
      <c r="BA675" s="13"/>
      <c r="BB675" s="13"/>
      <c r="BC675" s="13"/>
      <c r="BD675" s="13"/>
      <c r="BE675" s="13"/>
      <c r="BF675" s="13"/>
    </row>
    <row r="676" spans="1:58" x14ac:dyDescent="0.2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N676" s="21"/>
      <c r="AB676" s="13"/>
      <c r="AC676" s="13"/>
      <c r="AD676" s="13"/>
      <c r="AE676" s="13"/>
      <c r="AF676" s="13"/>
      <c r="AG676" s="13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  <c r="AS676" s="13"/>
      <c r="AT676" s="13"/>
      <c r="AU676" s="13"/>
      <c r="AV676" s="13"/>
      <c r="AW676" s="13"/>
      <c r="AX676" s="13"/>
      <c r="AY676" s="13"/>
      <c r="AZ676" s="13"/>
      <c r="BA676" s="13"/>
      <c r="BB676" s="13"/>
      <c r="BC676" s="13"/>
      <c r="BD676" s="13"/>
      <c r="BE676" s="13"/>
      <c r="BF676" s="13"/>
    </row>
    <row r="677" spans="1:58" x14ac:dyDescent="0.2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N677" s="21"/>
      <c r="AB677" s="13"/>
      <c r="AC677" s="13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  <c r="AS677" s="13"/>
      <c r="AT677" s="13"/>
      <c r="AU677" s="13"/>
      <c r="AV677" s="13"/>
      <c r="AW677" s="13"/>
      <c r="AX677" s="13"/>
      <c r="AY677" s="13"/>
      <c r="AZ677" s="13"/>
      <c r="BA677" s="13"/>
      <c r="BB677" s="13"/>
      <c r="BC677" s="13"/>
      <c r="BD677" s="13"/>
      <c r="BE677" s="13"/>
      <c r="BF677" s="13"/>
    </row>
    <row r="678" spans="1:58" x14ac:dyDescent="0.2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N678" s="21"/>
      <c r="AB678" s="13"/>
      <c r="AC678" s="13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  <c r="AS678" s="13"/>
      <c r="AT678" s="13"/>
      <c r="AU678" s="13"/>
      <c r="AV678" s="13"/>
      <c r="AW678" s="13"/>
      <c r="AX678" s="13"/>
      <c r="AY678" s="13"/>
      <c r="AZ678" s="13"/>
      <c r="BA678" s="13"/>
      <c r="BB678" s="13"/>
      <c r="BC678" s="13"/>
      <c r="BD678" s="13"/>
      <c r="BE678" s="13"/>
      <c r="BF678" s="13"/>
    </row>
    <row r="679" spans="1:58" x14ac:dyDescent="0.2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N679" s="21"/>
      <c r="AB679" s="13"/>
      <c r="AC679" s="13"/>
      <c r="AD679" s="13"/>
      <c r="AE679" s="13"/>
      <c r="AF679" s="13"/>
      <c r="AG679" s="13"/>
      <c r="AH679" s="13"/>
      <c r="AI679" s="13"/>
      <c r="AJ679" s="13"/>
      <c r="AK679" s="13"/>
      <c r="AL679" s="13"/>
      <c r="AM679" s="13"/>
      <c r="AN679" s="13"/>
      <c r="AO679" s="13"/>
      <c r="AP679" s="13"/>
      <c r="AQ679" s="13"/>
      <c r="AR679" s="13"/>
      <c r="AS679" s="13"/>
      <c r="AT679" s="13"/>
      <c r="AU679" s="13"/>
      <c r="AV679" s="13"/>
      <c r="AW679" s="13"/>
      <c r="AX679" s="13"/>
      <c r="AY679" s="13"/>
      <c r="AZ679" s="13"/>
      <c r="BA679" s="13"/>
      <c r="BB679" s="13"/>
      <c r="BC679" s="13"/>
      <c r="BD679" s="13"/>
      <c r="BE679" s="13"/>
      <c r="BF679" s="13"/>
    </row>
    <row r="680" spans="1:58" x14ac:dyDescent="0.2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N680" s="21"/>
      <c r="AB680" s="13"/>
      <c r="AC680" s="13"/>
      <c r="AD680" s="13"/>
      <c r="AE680" s="13"/>
      <c r="AF680" s="13"/>
      <c r="AG680" s="13"/>
      <c r="AH680" s="13"/>
      <c r="AI680" s="13"/>
      <c r="AJ680" s="13"/>
      <c r="AK680" s="13"/>
      <c r="AL680" s="13"/>
      <c r="AM680" s="13"/>
      <c r="AN680" s="13"/>
      <c r="AO680" s="13"/>
      <c r="AP680" s="13"/>
      <c r="AQ680" s="13"/>
      <c r="AR680" s="13"/>
      <c r="AS680" s="13"/>
      <c r="AT680" s="13"/>
      <c r="AU680" s="13"/>
      <c r="AV680" s="13"/>
      <c r="AW680" s="13"/>
      <c r="AX680" s="13"/>
      <c r="AY680" s="13"/>
      <c r="AZ680" s="13"/>
      <c r="BA680" s="13"/>
      <c r="BB680" s="13"/>
      <c r="BC680" s="13"/>
      <c r="BD680" s="13"/>
      <c r="BE680" s="13"/>
      <c r="BF680" s="13"/>
    </row>
    <row r="681" spans="1:58" x14ac:dyDescent="0.2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N681" s="21"/>
      <c r="AB681" s="13"/>
      <c r="AC681" s="13"/>
      <c r="AD681" s="13"/>
      <c r="AE681" s="13"/>
      <c r="AF681" s="13"/>
      <c r="AG681" s="13"/>
      <c r="AH681" s="13"/>
      <c r="AI681" s="13"/>
      <c r="AJ681" s="13"/>
      <c r="AK681" s="13"/>
      <c r="AL681" s="13"/>
      <c r="AM681" s="13"/>
      <c r="AN681" s="13"/>
      <c r="AO681" s="13"/>
      <c r="AP681" s="13"/>
      <c r="AQ681" s="13"/>
      <c r="AR681" s="13"/>
      <c r="AS681" s="13"/>
      <c r="AT681" s="13"/>
      <c r="AU681" s="13"/>
      <c r="AV681" s="13"/>
      <c r="AW681" s="13"/>
      <c r="AX681" s="13"/>
      <c r="AY681" s="13"/>
      <c r="AZ681" s="13"/>
      <c r="BA681" s="13"/>
      <c r="BB681" s="13"/>
      <c r="BC681" s="13"/>
      <c r="BD681" s="13"/>
      <c r="BE681" s="13"/>
      <c r="BF681" s="13"/>
    </row>
    <row r="682" spans="1:58" x14ac:dyDescent="0.2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N682" s="21"/>
      <c r="AB682" s="13"/>
      <c r="AC682" s="13"/>
      <c r="AD682" s="13"/>
      <c r="AE682" s="13"/>
      <c r="AF682" s="13"/>
      <c r="AG682" s="13"/>
      <c r="AH682" s="13"/>
      <c r="AI682" s="13"/>
      <c r="AJ682" s="13"/>
      <c r="AK682" s="13"/>
      <c r="AL682" s="13"/>
      <c r="AM682" s="13"/>
      <c r="AN682" s="13"/>
      <c r="AO682" s="13"/>
      <c r="AP682" s="13"/>
      <c r="AQ682" s="13"/>
      <c r="AR682" s="13"/>
      <c r="AS682" s="13"/>
      <c r="AT682" s="13"/>
      <c r="AU682" s="13"/>
      <c r="AV682" s="13"/>
      <c r="AW682" s="13"/>
      <c r="AX682" s="13"/>
      <c r="AY682" s="13"/>
      <c r="AZ682" s="13"/>
      <c r="BA682" s="13"/>
      <c r="BB682" s="13"/>
      <c r="BC682" s="13"/>
      <c r="BD682" s="13"/>
      <c r="BE682" s="13"/>
      <c r="BF682" s="13"/>
    </row>
    <row r="683" spans="1:58" x14ac:dyDescent="0.2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N683" s="21"/>
      <c r="AB683" s="13"/>
      <c r="AC683" s="13"/>
      <c r="AD683" s="13"/>
      <c r="AE683" s="13"/>
      <c r="AF683" s="13"/>
      <c r="AG683" s="13"/>
      <c r="AH683" s="13"/>
      <c r="AI683" s="13"/>
      <c r="AJ683" s="13"/>
      <c r="AK683" s="13"/>
      <c r="AL683" s="13"/>
      <c r="AM683" s="13"/>
      <c r="AN683" s="13"/>
      <c r="AO683" s="13"/>
      <c r="AP683" s="13"/>
      <c r="AQ683" s="13"/>
      <c r="AR683" s="13"/>
      <c r="AS683" s="13"/>
      <c r="AT683" s="13"/>
      <c r="AU683" s="13"/>
      <c r="AV683" s="13"/>
      <c r="AW683" s="13"/>
      <c r="AX683" s="13"/>
      <c r="AY683" s="13"/>
      <c r="AZ683" s="13"/>
      <c r="BA683" s="13"/>
      <c r="BB683" s="13"/>
      <c r="BC683" s="13"/>
      <c r="BD683" s="13"/>
      <c r="BE683" s="13"/>
      <c r="BF683" s="13"/>
    </row>
    <row r="684" spans="1:58" x14ac:dyDescent="0.2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N684" s="21"/>
      <c r="AB684" s="13"/>
      <c r="AC684" s="13"/>
      <c r="AD684" s="13"/>
      <c r="AE684" s="13"/>
      <c r="AF684" s="13"/>
      <c r="AG684" s="13"/>
      <c r="AH684" s="13"/>
      <c r="AI684" s="13"/>
      <c r="AJ684" s="13"/>
      <c r="AK684" s="13"/>
      <c r="AL684" s="13"/>
      <c r="AM684" s="13"/>
      <c r="AN684" s="13"/>
      <c r="AO684" s="13"/>
      <c r="AP684" s="13"/>
      <c r="AQ684" s="13"/>
      <c r="AR684" s="13"/>
      <c r="AS684" s="13"/>
      <c r="AT684" s="13"/>
      <c r="AU684" s="13"/>
      <c r="AV684" s="13"/>
      <c r="AW684" s="13"/>
      <c r="AX684" s="13"/>
      <c r="AY684" s="13"/>
      <c r="AZ684" s="13"/>
      <c r="BA684" s="13"/>
      <c r="BB684" s="13"/>
      <c r="BC684" s="13"/>
      <c r="BD684" s="13"/>
      <c r="BE684" s="13"/>
      <c r="BF684" s="13"/>
    </row>
    <row r="685" spans="1:58" x14ac:dyDescent="0.2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N685" s="21"/>
      <c r="AB685" s="13"/>
      <c r="AC685" s="13"/>
      <c r="AD685" s="13"/>
      <c r="AE685" s="13"/>
      <c r="AF685" s="13"/>
      <c r="AG685" s="13"/>
      <c r="AH685" s="13"/>
      <c r="AI685" s="13"/>
      <c r="AJ685" s="13"/>
      <c r="AK685" s="13"/>
      <c r="AL685" s="13"/>
      <c r="AM685" s="13"/>
      <c r="AN685" s="13"/>
      <c r="AO685" s="13"/>
      <c r="AP685" s="13"/>
      <c r="AQ685" s="13"/>
      <c r="AR685" s="13"/>
      <c r="AS685" s="13"/>
      <c r="AT685" s="13"/>
      <c r="AU685" s="13"/>
      <c r="AV685" s="13"/>
      <c r="AW685" s="13"/>
      <c r="AX685" s="13"/>
      <c r="AY685" s="13"/>
      <c r="AZ685" s="13"/>
      <c r="BA685" s="13"/>
      <c r="BB685" s="13"/>
      <c r="BC685" s="13"/>
      <c r="BD685" s="13"/>
      <c r="BE685" s="13"/>
      <c r="BF685" s="13"/>
    </row>
    <row r="686" spans="1:58" x14ac:dyDescent="0.2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N686" s="21"/>
      <c r="AB686" s="13"/>
      <c r="AC686" s="13"/>
      <c r="AD686" s="13"/>
      <c r="AE686" s="13"/>
      <c r="AF686" s="13"/>
      <c r="AG686" s="13"/>
      <c r="AH686" s="13"/>
      <c r="AI686" s="13"/>
      <c r="AJ686" s="13"/>
      <c r="AK686" s="13"/>
      <c r="AL686" s="13"/>
      <c r="AM686" s="13"/>
      <c r="AN686" s="13"/>
      <c r="AO686" s="13"/>
      <c r="AP686" s="13"/>
      <c r="AQ686" s="13"/>
      <c r="AR686" s="13"/>
      <c r="AS686" s="13"/>
      <c r="AT686" s="13"/>
      <c r="AU686" s="13"/>
      <c r="AV686" s="13"/>
      <c r="AW686" s="13"/>
      <c r="AX686" s="13"/>
      <c r="AY686" s="13"/>
      <c r="AZ686" s="13"/>
      <c r="BA686" s="13"/>
      <c r="BB686" s="13"/>
      <c r="BC686" s="13"/>
      <c r="BD686" s="13"/>
      <c r="BE686" s="13"/>
      <c r="BF686" s="13"/>
    </row>
    <row r="687" spans="1:58" x14ac:dyDescent="0.2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N687" s="21"/>
      <c r="AB687" s="13"/>
      <c r="AC687" s="13"/>
      <c r="AD687" s="13"/>
      <c r="AE687" s="13"/>
      <c r="AF687" s="13"/>
      <c r="AG687" s="13"/>
      <c r="AH687" s="13"/>
      <c r="AI687" s="13"/>
      <c r="AJ687" s="13"/>
      <c r="AK687" s="13"/>
      <c r="AL687" s="13"/>
      <c r="AM687" s="13"/>
      <c r="AN687" s="13"/>
      <c r="AO687" s="13"/>
      <c r="AP687" s="13"/>
      <c r="AQ687" s="13"/>
      <c r="AR687" s="13"/>
      <c r="AS687" s="13"/>
      <c r="AT687" s="13"/>
      <c r="AU687" s="13"/>
      <c r="AV687" s="13"/>
      <c r="AW687" s="13"/>
      <c r="AX687" s="13"/>
      <c r="AY687" s="13"/>
      <c r="AZ687" s="13"/>
      <c r="BA687" s="13"/>
      <c r="BB687" s="13"/>
      <c r="BC687" s="13"/>
      <c r="BD687" s="13"/>
      <c r="BE687" s="13"/>
      <c r="BF687" s="13"/>
    </row>
    <row r="688" spans="1:58" x14ac:dyDescent="0.2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N688" s="21"/>
      <c r="AB688" s="13"/>
      <c r="AC688" s="13"/>
      <c r="AD688" s="13"/>
      <c r="AE688" s="13"/>
      <c r="AF688" s="13"/>
      <c r="AG688" s="13"/>
      <c r="AH688" s="13"/>
      <c r="AI688" s="13"/>
      <c r="AJ688" s="13"/>
      <c r="AK688" s="13"/>
      <c r="AL688" s="13"/>
      <c r="AM688" s="13"/>
      <c r="AN688" s="13"/>
      <c r="AO688" s="13"/>
      <c r="AP688" s="13"/>
      <c r="AQ688" s="13"/>
      <c r="AR688" s="13"/>
      <c r="AS688" s="13"/>
      <c r="AT688" s="13"/>
      <c r="AU688" s="13"/>
      <c r="AV688" s="13"/>
      <c r="AW688" s="13"/>
      <c r="AX688" s="13"/>
      <c r="AY688" s="13"/>
      <c r="AZ688" s="13"/>
      <c r="BA688" s="13"/>
      <c r="BB688" s="13"/>
      <c r="BC688" s="13"/>
      <c r="BD688" s="13"/>
      <c r="BE688" s="13"/>
      <c r="BF688" s="13"/>
    </row>
    <row r="689" spans="1:58" x14ac:dyDescent="0.2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N689" s="21"/>
      <c r="AB689" s="13"/>
      <c r="AC689" s="13"/>
      <c r="AD689" s="13"/>
      <c r="AE689" s="13"/>
      <c r="AF689" s="13"/>
      <c r="AG689" s="13"/>
      <c r="AH689" s="13"/>
      <c r="AI689" s="13"/>
      <c r="AJ689" s="13"/>
      <c r="AK689" s="13"/>
      <c r="AL689" s="13"/>
      <c r="AM689" s="13"/>
      <c r="AN689" s="13"/>
      <c r="AO689" s="13"/>
      <c r="AP689" s="13"/>
      <c r="AQ689" s="13"/>
      <c r="AR689" s="13"/>
      <c r="AS689" s="13"/>
      <c r="AT689" s="13"/>
      <c r="AU689" s="13"/>
      <c r="AV689" s="13"/>
      <c r="AW689" s="13"/>
      <c r="AX689" s="13"/>
      <c r="AY689" s="13"/>
      <c r="AZ689" s="13"/>
      <c r="BA689" s="13"/>
      <c r="BB689" s="13"/>
      <c r="BC689" s="13"/>
      <c r="BD689" s="13"/>
      <c r="BE689" s="13"/>
      <c r="BF689" s="13"/>
    </row>
    <row r="690" spans="1:58" x14ac:dyDescent="0.2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N690" s="21"/>
      <c r="AB690" s="13"/>
      <c r="AC690" s="13"/>
      <c r="AD690" s="13"/>
      <c r="AE690" s="13"/>
      <c r="AF690" s="13"/>
      <c r="AG690" s="13"/>
      <c r="AH690" s="13"/>
      <c r="AI690" s="13"/>
      <c r="AJ690" s="13"/>
      <c r="AK690" s="13"/>
      <c r="AL690" s="13"/>
      <c r="AM690" s="13"/>
      <c r="AN690" s="13"/>
      <c r="AO690" s="13"/>
      <c r="AP690" s="13"/>
      <c r="AQ690" s="13"/>
      <c r="AR690" s="13"/>
      <c r="AS690" s="13"/>
      <c r="AT690" s="13"/>
      <c r="AU690" s="13"/>
      <c r="AV690" s="13"/>
      <c r="AW690" s="13"/>
      <c r="AX690" s="13"/>
      <c r="AY690" s="13"/>
      <c r="AZ690" s="13"/>
      <c r="BA690" s="13"/>
      <c r="BB690" s="13"/>
      <c r="BC690" s="13"/>
      <c r="BD690" s="13"/>
      <c r="BE690" s="13"/>
      <c r="BF690" s="13"/>
    </row>
    <row r="691" spans="1:58" x14ac:dyDescent="0.2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N691" s="21"/>
      <c r="AB691" s="13"/>
      <c r="AC691" s="13"/>
      <c r="AD691" s="13"/>
      <c r="AE691" s="13"/>
      <c r="AF691" s="13"/>
      <c r="AG691" s="13"/>
      <c r="AH691" s="13"/>
      <c r="AI691" s="13"/>
      <c r="AJ691" s="13"/>
      <c r="AK691" s="13"/>
      <c r="AL691" s="13"/>
      <c r="AM691" s="13"/>
      <c r="AN691" s="13"/>
      <c r="AO691" s="13"/>
      <c r="AP691" s="13"/>
      <c r="AQ691" s="13"/>
      <c r="AR691" s="13"/>
      <c r="AS691" s="13"/>
      <c r="AT691" s="13"/>
      <c r="AU691" s="13"/>
      <c r="AV691" s="13"/>
      <c r="AW691" s="13"/>
      <c r="AX691" s="13"/>
      <c r="AY691" s="13"/>
      <c r="AZ691" s="13"/>
      <c r="BA691" s="13"/>
      <c r="BB691" s="13"/>
      <c r="BC691" s="13"/>
      <c r="BD691" s="13"/>
      <c r="BE691" s="13"/>
      <c r="BF691" s="13"/>
    </row>
    <row r="692" spans="1:58" x14ac:dyDescent="0.2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N692" s="21"/>
      <c r="AB692" s="13"/>
      <c r="AC692" s="13"/>
      <c r="AD692" s="13"/>
      <c r="AE692" s="13"/>
      <c r="AF692" s="13"/>
      <c r="AG692" s="13"/>
      <c r="AH692" s="13"/>
      <c r="AI692" s="13"/>
      <c r="AJ692" s="13"/>
      <c r="AK692" s="13"/>
      <c r="AL692" s="13"/>
      <c r="AM692" s="13"/>
      <c r="AN692" s="13"/>
      <c r="AO692" s="13"/>
      <c r="AP692" s="13"/>
      <c r="AQ692" s="13"/>
      <c r="AR692" s="13"/>
      <c r="AS692" s="13"/>
      <c r="AT692" s="13"/>
      <c r="AU692" s="13"/>
      <c r="AV692" s="13"/>
      <c r="AW692" s="13"/>
      <c r="AX692" s="13"/>
      <c r="AY692" s="13"/>
      <c r="AZ692" s="13"/>
      <c r="BA692" s="13"/>
      <c r="BB692" s="13"/>
      <c r="BC692" s="13"/>
      <c r="BD692" s="13"/>
      <c r="BE692" s="13"/>
      <c r="BF692" s="13"/>
    </row>
    <row r="693" spans="1:58" x14ac:dyDescent="0.2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N693" s="21"/>
      <c r="AB693" s="13"/>
      <c r="AC693" s="13"/>
      <c r="AD693" s="13"/>
      <c r="AE693" s="13"/>
      <c r="AF693" s="13"/>
      <c r="AG693" s="13"/>
      <c r="AH693" s="13"/>
      <c r="AI693" s="13"/>
      <c r="AJ693" s="13"/>
      <c r="AK693" s="13"/>
      <c r="AL693" s="13"/>
      <c r="AM693" s="13"/>
      <c r="AN693" s="13"/>
      <c r="AO693" s="13"/>
      <c r="AP693" s="13"/>
      <c r="AQ693" s="13"/>
      <c r="AR693" s="13"/>
      <c r="AS693" s="13"/>
      <c r="AT693" s="13"/>
      <c r="AU693" s="13"/>
      <c r="AV693" s="13"/>
      <c r="AW693" s="13"/>
      <c r="AX693" s="13"/>
      <c r="AY693" s="13"/>
      <c r="AZ693" s="13"/>
      <c r="BA693" s="13"/>
      <c r="BB693" s="13"/>
      <c r="BC693" s="13"/>
      <c r="BD693" s="13"/>
      <c r="BE693" s="13"/>
      <c r="BF693" s="13"/>
    </row>
    <row r="694" spans="1:58" x14ac:dyDescent="0.2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N694" s="21"/>
      <c r="AB694" s="13"/>
      <c r="AC694" s="13"/>
      <c r="AD694" s="13"/>
      <c r="AE694" s="13"/>
      <c r="AF694" s="13"/>
      <c r="AG694" s="13"/>
      <c r="AH694" s="13"/>
      <c r="AI694" s="13"/>
      <c r="AJ694" s="13"/>
      <c r="AK694" s="13"/>
      <c r="AL694" s="13"/>
      <c r="AM694" s="13"/>
      <c r="AN694" s="13"/>
      <c r="AO694" s="13"/>
      <c r="AP694" s="13"/>
      <c r="AQ694" s="13"/>
      <c r="AR694" s="13"/>
      <c r="AS694" s="13"/>
      <c r="AT694" s="13"/>
      <c r="AU694" s="13"/>
      <c r="AV694" s="13"/>
      <c r="AW694" s="13"/>
      <c r="AX694" s="13"/>
      <c r="AY694" s="13"/>
      <c r="AZ694" s="13"/>
      <c r="BA694" s="13"/>
      <c r="BB694" s="13"/>
      <c r="BC694" s="13"/>
      <c r="BD694" s="13"/>
      <c r="BE694" s="13"/>
      <c r="BF694" s="13"/>
    </row>
    <row r="695" spans="1:58" x14ac:dyDescent="0.2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N695" s="21"/>
      <c r="AB695" s="13"/>
      <c r="AC695" s="13"/>
      <c r="AD695" s="13"/>
      <c r="AE695" s="13"/>
      <c r="AF695" s="13"/>
      <c r="AG695" s="13"/>
      <c r="AH695" s="13"/>
      <c r="AI695" s="13"/>
      <c r="AJ695" s="13"/>
      <c r="AK695" s="13"/>
      <c r="AL695" s="13"/>
      <c r="AM695" s="13"/>
      <c r="AN695" s="13"/>
      <c r="AO695" s="13"/>
      <c r="AP695" s="13"/>
      <c r="AQ695" s="13"/>
      <c r="AR695" s="13"/>
      <c r="AS695" s="13"/>
      <c r="AT695" s="13"/>
      <c r="AU695" s="13"/>
      <c r="AV695" s="13"/>
      <c r="AW695" s="13"/>
      <c r="AX695" s="13"/>
      <c r="AY695" s="13"/>
      <c r="AZ695" s="13"/>
      <c r="BA695" s="13"/>
      <c r="BB695" s="13"/>
      <c r="BC695" s="13"/>
      <c r="BD695" s="13"/>
      <c r="BE695" s="13"/>
      <c r="BF695" s="13"/>
    </row>
    <row r="696" spans="1:58" x14ac:dyDescent="0.2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N696" s="21"/>
      <c r="AB696" s="13"/>
      <c r="AC696" s="13"/>
      <c r="AD696" s="13"/>
      <c r="AE696" s="13"/>
      <c r="AF696" s="13"/>
      <c r="AG696" s="13"/>
      <c r="AH696" s="13"/>
      <c r="AI696" s="13"/>
      <c r="AJ696" s="13"/>
      <c r="AK696" s="13"/>
      <c r="AL696" s="13"/>
      <c r="AM696" s="13"/>
      <c r="AN696" s="13"/>
      <c r="AO696" s="13"/>
      <c r="AP696" s="13"/>
      <c r="AQ696" s="13"/>
      <c r="AR696" s="13"/>
      <c r="AS696" s="13"/>
      <c r="AT696" s="13"/>
      <c r="AU696" s="13"/>
      <c r="AV696" s="13"/>
      <c r="AW696" s="13"/>
      <c r="AX696" s="13"/>
      <c r="AY696" s="13"/>
      <c r="AZ696" s="13"/>
      <c r="BA696" s="13"/>
      <c r="BB696" s="13"/>
      <c r="BC696" s="13"/>
      <c r="BD696" s="13"/>
      <c r="BE696" s="13"/>
      <c r="BF696" s="13"/>
    </row>
    <row r="697" spans="1:58" x14ac:dyDescent="0.2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N697" s="21"/>
      <c r="AB697" s="13"/>
      <c r="AC697" s="13"/>
      <c r="AD697" s="13"/>
      <c r="AE697" s="13"/>
      <c r="AF697" s="13"/>
      <c r="AG697" s="13"/>
      <c r="AH697" s="13"/>
      <c r="AI697" s="13"/>
      <c r="AJ697" s="13"/>
      <c r="AK697" s="13"/>
      <c r="AL697" s="13"/>
      <c r="AM697" s="13"/>
      <c r="AN697" s="13"/>
      <c r="AO697" s="13"/>
      <c r="AP697" s="13"/>
      <c r="AQ697" s="13"/>
      <c r="AR697" s="13"/>
      <c r="AS697" s="13"/>
      <c r="AT697" s="13"/>
      <c r="AU697" s="13"/>
      <c r="AV697" s="13"/>
      <c r="AW697" s="13"/>
      <c r="AX697" s="13"/>
      <c r="AY697" s="13"/>
      <c r="AZ697" s="13"/>
      <c r="BA697" s="13"/>
      <c r="BB697" s="13"/>
      <c r="BC697" s="13"/>
      <c r="BD697" s="13"/>
      <c r="BE697" s="13"/>
      <c r="BF697" s="13"/>
    </row>
    <row r="698" spans="1:58" x14ac:dyDescent="0.2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N698" s="21"/>
      <c r="AB698" s="13"/>
      <c r="AC698" s="13"/>
      <c r="AD698" s="13"/>
      <c r="AE698" s="13"/>
      <c r="AF698" s="13"/>
      <c r="AG698" s="13"/>
      <c r="AH698" s="13"/>
      <c r="AI698" s="13"/>
      <c r="AJ698" s="13"/>
      <c r="AK698" s="13"/>
      <c r="AL698" s="13"/>
      <c r="AM698" s="13"/>
      <c r="AN698" s="13"/>
      <c r="AO698" s="13"/>
      <c r="AP698" s="13"/>
      <c r="AQ698" s="13"/>
      <c r="AR698" s="13"/>
      <c r="AS698" s="13"/>
      <c r="AT698" s="13"/>
      <c r="AU698" s="13"/>
      <c r="AV698" s="13"/>
      <c r="AW698" s="13"/>
      <c r="AX698" s="13"/>
      <c r="AY698" s="13"/>
      <c r="AZ698" s="13"/>
      <c r="BA698" s="13"/>
      <c r="BB698" s="13"/>
      <c r="BC698" s="13"/>
      <c r="BD698" s="13"/>
      <c r="BE698" s="13"/>
      <c r="BF698" s="13"/>
    </row>
    <row r="699" spans="1:58" x14ac:dyDescent="0.2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N699" s="21"/>
      <c r="AB699" s="13"/>
      <c r="AC699" s="13"/>
      <c r="AD699" s="13"/>
      <c r="AE699" s="13"/>
      <c r="AF699" s="13"/>
      <c r="AG699" s="13"/>
      <c r="AH699" s="13"/>
      <c r="AI699" s="13"/>
      <c r="AJ699" s="13"/>
      <c r="AK699" s="13"/>
      <c r="AL699" s="13"/>
      <c r="AM699" s="13"/>
      <c r="AN699" s="13"/>
      <c r="AO699" s="13"/>
      <c r="AP699" s="13"/>
      <c r="AQ699" s="13"/>
      <c r="AR699" s="13"/>
      <c r="AS699" s="13"/>
      <c r="AT699" s="13"/>
      <c r="AU699" s="13"/>
      <c r="AV699" s="13"/>
      <c r="AW699" s="13"/>
      <c r="AX699" s="13"/>
      <c r="AY699" s="13"/>
      <c r="AZ699" s="13"/>
      <c r="BA699" s="13"/>
      <c r="BB699" s="13"/>
      <c r="BC699" s="13"/>
      <c r="BD699" s="13"/>
      <c r="BE699" s="13"/>
      <c r="BF699" s="13"/>
    </row>
    <row r="700" spans="1:58" x14ac:dyDescent="0.2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N700" s="21"/>
      <c r="AB700" s="13"/>
      <c r="AC700" s="13"/>
      <c r="AD700" s="13"/>
      <c r="AE700" s="13"/>
      <c r="AF700" s="13"/>
      <c r="AG700" s="13"/>
      <c r="AH700" s="13"/>
      <c r="AI700" s="13"/>
      <c r="AJ700" s="13"/>
      <c r="AK700" s="13"/>
      <c r="AL700" s="13"/>
      <c r="AM700" s="13"/>
      <c r="AN700" s="13"/>
      <c r="AO700" s="13"/>
      <c r="AP700" s="13"/>
      <c r="AQ700" s="13"/>
      <c r="AR700" s="13"/>
      <c r="AS700" s="13"/>
      <c r="AT700" s="13"/>
      <c r="AU700" s="13"/>
      <c r="AV700" s="13"/>
      <c r="AW700" s="13"/>
      <c r="AX700" s="13"/>
      <c r="AY700" s="13"/>
      <c r="AZ700" s="13"/>
      <c r="BA700" s="13"/>
      <c r="BB700" s="13"/>
      <c r="BC700" s="13"/>
      <c r="BD700" s="13"/>
      <c r="BE700" s="13"/>
      <c r="BF700" s="13"/>
    </row>
    <row r="701" spans="1:58" x14ac:dyDescent="0.2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N701" s="21"/>
      <c r="AB701" s="13"/>
      <c r="AC701" s="13"/>
      <c r="AD701" s="13"/>
      <c r="AE701" s="13"/>
      <c r="AF701" s="13"/>
      <c r="AG701" s="13"/>
      <c r="AH701" s="13"/>
      <c r="AI701" s="13"/>
      <c r="AJ701" s="13"/>
      <c r="AK701" s="13"/>
      <c r="AL701" s="13"/>
      <c r="AM701" s="13"/>
      <c r="AN701" s="13"/>
      <c r="AO701" s="13"/>
      <c r="AP701" s="13"/>
      <c r="AQ701" s="13"/>
      <c r="AR701" s="13"/>
      <c r="AS701" s="13"/>
      <c r="AT701" s="13"/>
      <c r="AU701" s="13"/>
      <c r="AV701" s="13"/>
      <c r="AW701" s="13"/>
      <c r="AX701" s="13"/>
      <c r="AY701" s="13"/>
      <c r="AZ701" s="13"/>
      <c r="BA701" s="13"/>
      <c r="BB701" s="13"/>
      <c r="BC701" s="13"/>
      <c r="BD701" s="13"/>
      <c r="BE701" s="13"/>
      <c r="BF701" s="13"/>
    </row>
    <row r="702" spans="1:58" x14ac:dyDescent="0.2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N702" s="21"/>
      <c r="AB702" s="13"/>
      <c r="AC702" s="13"/>
      <c r="AD702" s="13"/>
      <c r="AE702" s="13"/>
      <c r="AF702" s="13"/>
      <c r="AG702" s="13"/>
      <c r="AH702" s="13"/>
      <c r="AI702" s="13"/>
      <c r="AJ702" s="13"/>
      <c r="AK702" s="13"/>
      <c r="AL702" s="13"/>
      <c r="AM702" s="13"/>
      <c r="AN702" s="13"/>
      <c r="AO702" s="13"/>
      <c r="AP702" s="13"/>
      <c r="AQ702" s="13"/>
      <c r="AR702" s="13"/>
      <c r="AS702" s="13"/>
      <c r="AT702" s="13"/>
      <c r="AU702" s="13"/>
      <c r="AV702" s="13"/>
      <c r="AW702" s="13"/>
      <c r="AX702" s="13"/>
      <c r="AY702" s="13"/>
      <c r="AZ702" s="13"/>
      <c r="BA702" s="13"/>
      <c r="BB702" s="13"/>
      <c r="BC702" s="13"/>
      <c r="BD702" s="13"/>
      <c r="BE702" s="13"/>
      <c r="BF702" s="13"/>
    </row>
    <row r="703" spans="1:58" x14ac:dyDescent="0.2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N703" s="21"/>
      <c r="AB703" s="13"/>
      <c r="AC703" s="13"/>
      <c r="AD703" s="13"/>
      <c r="AE703" s="13"/>
      <c r="AF703" s="13"/>
      <c r="AG703" s="13"/>
      <c r="AH703" s="13"/>
      <c r="AI703" s="13"/>
      <c r="AJ703" s="13"/>
      <c r="AK703" s="13"/>
      <c r="AL703" s="13"/>
      <c r="AM703" s="13"/>
      <c r="AN703" s="13"/>
      <c r="AO703" s="13"/>
      <c r="AP703" s="13"/>
      <c r="AQ703" s="13"/>
      <c r="AR703" s="13"/>
      <c r="AS703" s="13"/>
      <c r="AT703" s="13"/>
      <c r="AU703" s="13"/>
      <c r="AV703" s="13"/>
      <c r="AW703" s="13"/>
      <c r="AX703" s="13"/>
      <c r="AY703" s="13"/>
      <c r="AZ703" s="13"/>
      <c r="BA703" s="13"/>
      <c r="BB703" s="13"/>
      <c r="BC703" s="13"/>
      <c r="BD703" s="13"/>
      <c r="BE703" s="13"/>
      <c r="BF703" s="13"/>
    </row>
    <row r="704" spans="1:58" x14ac:dyDescent="0.2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N704" s="21"/>
      <c r="AB704" s="13"/>
      <c r="AC704" s="13"/>
      <c r="AD704" s="13"/>
      <c r="AE704" s="13"/>
      <c r="AF704" s="13"/>
      <c r="AG704" s="13"/>
      <c r="AH704" s="13"/>
      <c r="AI704" s="13"/>
      <c r="AJ704" s="13"/>
      <c r="AK704" s="13"/>
      <c r="AL704" s="13"/>
      <c r="AM704" s="13"/>
      <c r="AN704" s="13"/>
      <c r="AO704" s="13"/>
      <c r="AP704" s="13"/>
      <c r="AQ704" s="13"/>
      <c r="AR704" s="13"/>
      <c r="AS704" s="13"/>
      <c r="AT704" s="13"/>
      <c r="AU704" s="13"/>
      <c r="AV704" s="13"/>
      <c r="AW704" s="13"/>
      <c r="AX704" s="13"/>
      <c r="AY704" s="13"/>
      <c r="AZ704" s="13"/>
      <c r="BA704" s="13"/>
      <c r="BB704" s="13"/>
      <c r="BC704" s="13"/>
      <c r="BD704" s="13"/>
      <c r="BE704" s="13"/>
      <c r="BF704" s="13"/>
    </row>
    <row r="705" spans="1:58" x14ac:dyDescent="0.2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N705" s="21"/>
      <c r="AB705" s="13"/>
      <c r="AC705" s="13"/>
      <c r="AD705" s="13"/>
      <c r="AE705" s="13"/>
      <c r="AF705" s="13"/>
      <c r="AG705" s="13"/>
      <c r="AH705" s="13"/>
      <c r="AI705" s="13"/>
      <c r="AJ705" s="13"/>
      <c r="AK705" s="13"/>
      <c r="AL705" s="13"/>
      <c r="AM705" s="13"/>
      <c r="AN705" s="13"/>
      <c r="AO705" s="13"/>
      <c r="AP705" s="13"/>
      <c r="AQ705" s="13"/>
      <c r="AR705" s="13"/>
      <c r="AS705" s="13"/>
      <c r="AT705" s="13"/>
      <c r="AU705" s="13"/>
      <c r="AV705" s="13"/>
      <c r="AW705" s="13"/>
      <c r="AX705" s="13"/>
      <c r="AY705" s="13"/>
      <c r="AZ705" s="13"/>
      <c r="BA705" s="13"/>
      <c r="BB705" s="13"/>
      <c r="BC705" s="13"/>
      <c r="BD705" s="13"/>
      <c r="BE705" s="13"/>
      <c r="BF705" s="13"/>
    </row>
    <row r="706" spans="1:58" x14ac:dyDescent="0.2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N706" s="21"/>
      <c r="AB706" s="13"/>
      <c r="AC706" s="13"/>
      <c r="AD706" s="13"/>
      <c r="AE706" s="13"/>
      <c r="AF706" s="13"/>
      <c r="AG706" s="13"/>
      <c r="AH706" s="13"/>
      <c r="AI706" s="13"/>
      <c r="AJ706" s="13"/>
      <c r="AK706" s="13"/>
      <c r="AL706" s="13"/>
      <c r="AM706" s="13"/>
      <c r="AN706" s="13"/>
      <c r="AO706" s="13"/>
      <c r="AP706" s="13"/>
      <c r="AQ706" s="13"/>
      <c r="AR706" s="13"/>
      <c r="AS706" s="13"/>
      <c r="AT706" s="13"/>
      <c r="AU706" s="13"/>
      <c r="AV706" s="13"/>
      <c r="AW706" s="13"/>
      <c r="AX706" s="13"/>
      <c r="AY706" s="13"/>
      <c r="AZ706" s="13"/>
      <c r="BA706" s="13"/>
      <c r="BB706" s="13"/>
      <c r="BC706" s="13"/>
      <c r="BD706" s="13"/>
      <c r="BE706" s="13"/>
      <c r="BF706" s="13"/>
    </row>
    <row r="707" spans="1:58" x14ac:dyDescent="0.2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N707" s="21"/>
      <c r="AB707" s="13"/>
      <c r="AC707" s="13"/>
      <c r="AD707" s="13"/>
      <c r="AE707" s="13"/>
      <c r="AF707" s="13"/>
      <c r="AG707" s="13"/>
      <c r="AH707" s="13"/>
      <c r="AI707" s="13"/>
      <c r="AJ707" s="13"/>
      <c r="AK707" s="13"/>
      <c r="AL707" s="13"/>
      <c r="AM707" s="13"/>
      <c r="AN707" s="13"/>
      <c r="AO707" s="13"/>
      <c r="AP707" s="13"/>
      <c r="AQ707" s="13"/>
      <c r="AR707" s="13"/>
      <c r="AS707" s="13"/>
      <c r="AT707" s="13"/>
      <c r="AU707" s="13"/>
      <c r="AV707" s="13"/>
      <c r="AW707" s="13"/>
      <c r="AX707" s="13"/>
      <c r="AY707" s="13"/>
      <c r="AZ707" s="13"/>
      <c r="BA707" s="13"/>
      <c r="BB707" s="13"/>
      <c r="BC707" s="13"/>
      <c r="BD707" s="13"/>
      <c r="BE707" s="13"/>
      <c r="BF707" s="13"/>
    </row>
    <row r="708" spans="1:58" x14ac:dyDescent="0.2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N708" s="21"/>
      <c r="AB708" s="13"/>
      <c r="AC708" s="13"/>
      <c r="AD708" s="13"/>
      <c r="AE708" s="13"/>
      <c r="AF708" s="13"/>
      <c r="AG708" s="13"/>
      <c r="AH708" s="13"/>
      <c r="AI708" s="13"/>
      <c r="AJ708" s="13"/>
      <c r="AK708" s="13"/>
      <c r="AL708" s="13"/>
      <c r="AM708" s="13"/>
      <c r="AN708" s="13"/>
      <c r="AO708" s="13"/>
      <c r="AP708" s="13"/>
      <c r="AQ708" s="13"/>
      <c r="AR708" s="13"/>
      <c r="AS708" s="13"/>
      <c r="AT708" s="13"/>
      <c r="AU708" s="13"/>
      <c r="AV708" s="13"/>
      <c r="AW708" s="13"/>
      <c r="AX708" s="13"/>
      <c r="AY708" s="13"/>
      <c r="AZ708" s="13"/>
      <c r="BA708" s="13"/>
      <c r="BB708" s="13"/>
      <c r="BC708" s="13"/>
      <c r="BD708" s="13"/>
      <c r="BE708" s="13"/>
      <c r="BF708" s="13"/>
    </row>
    <row r="709" spans="1:58" x14ac:dyDescent="0.2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N709" s="21"/>
      <c r="AB709" s="13"/>
      <c r="AC709" s="13"/>
      <c r="AD709" s="13"/>
      <c r="AE709" s="13"/>
      <c r="AF709" s="13"/>
      <c r="AG709" s="13"/>
      <c r="AH709" s="13"/>
      <c r="AI709" s="13"/>
      <c r="AJ709" s="13"/>
      <c r="AK709" s="13"/>
      <c r="AL709" s="13"/>
      <c r="AM709" s="13"/>
      <c r="AN709" s="13"/>
      <c r="AO709" s="13"/>
      <c r="AP709" s="13"/>
      <c r="AQ709" s="13"/>
      <c r="AR709" s="13"/>
      <c r="AS709" s="13"/>
      <c r="AT709" s="13"/>
      <c r="AU709" s="13"/>
      <c r="AV709" s="13"/>
      <c r="AW709" s="13"/>
      <c r="AX709" s="13"/>
      <c r="AY709" s="13"/>
      <c r="AZ709" s="13"/>
      <c r="BA709" s="13"/>
      <c r="BB709" s="13"/>
      <c r="BC709" s="13"/>
      <c r="BD709" s="13"/>
      <c r="BE709" s="13"/>
      <c r="BF709" s="13"/>
    </row>
    <row r="710" spans="1:58" x14ac:dyDescent="0.2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N710" s="21"/>
      <c r="AB710" s="13"/>
      <c r="AC710" s="13"/>
      <c r="AD710" s="13"/>
      <c r="AE710" s="13"/>
      <c r="AF710" s="13"/>
      <c r="AG710" s="13"/>
      <c r="AH710" s="13"/>
      <c r="AI710" s="13"/>
      <c r="AJ710" s="13"/>
      <c r="AK710" s="13"/>
      <c r="AL710" s="13"/>
      <c r="AM710" s="13"/>
      <c r="AN710" s="13"/>
      <c r="AO710" s="13"/>
      <c r="AP710" s="13"/>
      <c r="AQ710" s="13"/>
      <c r="AR710" s="13"/>
      <c r="AS710" s="13"/>
      <c r="AT710" s="13"/>
      <c r="AU710" s="13"/>
      <c r="AV710" s="13"/>
      <c r="AW710" s="13"/>
      <c r="AX710" s="13"/>
      <c r="AY710" s="13"/>
      <c r="AZ710" s="13"/>
      <c r="BA710" s="13"/>
      <c r="BB710" s="13"/>
      <c r="BC710" s="13"/>
      <c r="BD710" s="13"/>
      <c r="BE710" s="13"/>
      <c r="BF710" s="13"/>
    </row>
    <row r="711" spans="1:58" x14ac:dyDescent="0.2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N711" s="21"/>
      <c r="AB711" s="13"/>
      <c r="AC711" s="13"/>
      <c r="AD711" s="13"/>
      <c r="AE711" s="13"/>
      <c r="AF711" s="13"/>
      <c r="AG711" s="13"/>
      <c r="AH711" s="13"/>
      <c r="AI711" s="13"/>
      <c r="AJ711" s="13"/>
      <c r="AK711" s="13"/>
      <c r="AL711" s="13"/>
      <c r="AM711" s="13"/>
      <c r="AN711" s="13"/>
      <c r="AO711" s="13"/>
      <c r="AP711" s="13"/>
      <c r="AQ711" s="13"/>
      <c r="AR711" s="13"/>
      <c r="AS711" s="13"/>
      <c r="AT711" s="13"/>
      <c r="AU711" s="13"/>
      <c r="AV711" s="13"/>
      <c r="AW711" s="13"/>
      <c r="AX711" s="13"/>
      <c r="AY711" s="13"/>
      <c r="AZ711" s="13"/>
      <c r="BA711" s="13"/>
      <c r="BB711" s="13"/>
      <c r="BC711" s="13"/>
      <c r="BD711" s="13"/>
      <c r="BE711" s="13"/>
      <c r="BF711" s="13"/>
    </row>
    <row r="712" spans="1:58" x14ac:dyDescent="0.2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N712" s="21"/>
      <c r="AB712" s="13"/>
      <c r="AC712" s="13"/>
      <c r="AD712" s="13"/>
      <c r="AE712" s="13"/>
      <c r="AF712" s="13"/>
      <c r="AG712" s="13"/>
      <c r="AH712" s="13"/>
      <c r="AI712" s="13"/>
      <c r="AJ712" s="13"/>
      <c r="AK712" s="13"/>
      <c r="AL712" s="13"/>
      <c r="AM712" s="13"/>
      <c r="AN712" s="13"/>
      <c r="AO712" s="13"/>
      <c r="AP712" s="13"/>
      <c r="AQ712" s="13"/>
      <c r="AR712" s="13"/>
      <c r="AS712" s="13"/>
      <c r="AT712" s="13"/>
      <c r="AU712" s="13"/>
      <c r="AV712" s="13"/>
      <c r="AW712" s="13"/>
      <c r="AX712" s="13"/>
      <c r="AY712" s="13"/>
      <c r="AZ712" s="13"/>
      <c r="BA712" s="13"/>
      <c r="BB712" s="13"/>
      <c r="BC712" s="13"/>
      <c r="BD712" s="13"/>
      <c r="BE712" s="13"/>
      <c r="BF712" s="13"/>
    </row>
    <row r="713" spans="1:58" x14ac:dyDescent="0.2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N713" s="21"/>
      <c r="AB713" s="13"/>
      <c r="AC713" s="13"/>
      <c r="AD713" s="13"/>
      <c r="AE713" s="13"/>
      <c r="AF713" s="13"/>
      <c r="AG713" s="13"/>
      <c r="AH713" s="13"/>
      <c r="AI713" s="13"/>
      <c r="AJ713" s="13"/>
      <c r="AK713" s="13"/>
      <c r="AL713" s="13"/>
      <c r="AM713" s="13"/>
      <c r="AN713" s="13"/>
      <c r="AO713" s="13"/>
      <c r="AP713" s="13"/>
      <c r="AQ713" s="13"/>
      <c r="AR713" s="13"/>
      <c r="AS713" s="13"/>
      <c r="AT713" s="13"/>
      <c r="AU713" s="13"/>
      <c r="AV713" s="13"/>
      <c r="AW713" s="13"/>
      <c r="AX713" s="13"/>
      <c r="AY713" s="13"/>
      <c r="AZ713" s="13"/>
      <c r="BA713" s="13"/>
      <c r="BB713" s="13"/>
      <c r="BC713" s="13"/>
      <c r="BD713" s="13"/>
      <c r="BE713" s="13"/>
      <c r="BF713" s="13"/>
    </row>
    <row r="714" spans="1:58" x14ac:dyDescent="0.2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N714" s="21"/>
      <c r="AB714" s="13"/>
      <c r="AC714" s="13"/>
      <c r="AD714" s="13"/>
      <c r="AE714" s="13"/>
      <c r="AF714" s="13"/>
      <c r="AG714" s="13"/>
      <c r="AH714" s="13"/>
      <c r="AI714" s="13"/>
      <c r="AJ714" s="13"/>
      <c r="AK714" s="13"/>
      <c r="AL714" s="13"/>
      <c r="AM714" s="13"/>
      <c r="AN714" s="13"/>
      <c r="AO714" s="13"/>
      <c r="AP714" s="13"/>
      <c r="AQ714" s="13"/>
      <c r="AR714" s="13"/>
      <c r="AS714" s="13"/>
      <c r="AT714" s="13"/>
      <c r="AU714" s="13"/>
      <c r="AV714" s="13"/>
      <c r="AW714" s="13"/>
      <c r="AX714" s="13"/>
      <c r="AY714" s="13"/>
      <c r="AZ714" s="13"/>
      <c r="BA714" s="13"/>
      <c r="BB714" s="13"/>
      <c r="BC714" s="13"/>
      <c r="BD714" s="13"/>
      <c r="BE714" s="13"/>
      <c r="BF714" s="13"/>
    </row>
    <row r="715" spans="1:58" x14ac:dyDescent="0.2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N715" s="21"/>
      <c r="AB715" s="13"/>
      <c r="AC715" s="13"/>
      <c r="AD715" s="13"/>
      <c r="AE715" s="13"/>
      <c r="AF715" s="13"/>
      <c r="AG715" s="13"/>
      <c r="AH715" s="13"/>
      <c r="AI715" s="13"/>
      <c r="AJ715" s="13"/>
      <c r="AK715" s="13"/>
      <c r="AL715" s="13"/>
      <c r="AM715" s="13"/>
      <c r="AN715" s="13"/>
      <c r="AO715" s="13"/>
      <c r="AP715" s="13"/>
      <c r="AQ715" s="13"/>
      <c r="AR715" s="13"/>
      <c r="AS715" s="13"/>
      <c r="AT715" s="13"/>
      <c r="AU715" s="13"/>
      <c r="AV715" s="13"/>
      <c r="AW715" s="13"/>
      <c r="AX715" s="13"/>
      <c r="AY715" s="13"/>
      <c r="AZ715" s="13"/>
      <c r="BA715" s="13"/>
      <c r="BB715" s="13"/>
      <c r="BC715" s="13"/>
      <c r="BD715" s="13"/>
      <c r="BE715" s="13"/>
      <c r="BF715" s="13"/>
    </row>
    <row r="716" spans="1:58" x14ac:dyDescent="0.2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N716" s="21"/>
      <c r="AB716" s="13"/>
      <c r="AC716" s="13"/>
      <c r="AD716" s="13"/>
      <c r="AE716" s="13"/>
      <c r="AF716" s="13"/>
      <c r="AG716" s="13"/>
      <c r="AH716" s="13"/>
      <c r="AI716" s="13"/>
      <c r="AJ716" s="13"/>
      <c r="AK716" s="13"/>
      <c r="AL716" s="13"/>
      <c r="AM716" s="13"/>
      <c r="AN716" s="13"/>
      <c r="AO716" s="13"/>
      <c r="AP716" s="13"/>
      <c r="AQ716" s="13"/>
      <c r="AR716" s="13"/>
      <c r="AS716" s="13"/>
      <c r="AT716" s="13"/>
      <c r="AU716" s="13"/>
      <c r="AV716" s="13"/>
      <c r="AW716" s="13"/>
      <c r="AX716" s="13"/>
      <c r="AY716" s="13"/>
      <c r="AZ716" s="13"/>
      <c r="BA716" s="13"/>
      <c r="BB716" s="13"/>
      <c r="BC716" s="13"/>
      <c r="BD716" s="13"/>
      <c r="BE716" s="13"/>
      <c r="BF716" s="13"/>
    </row>
    <row r="717" spans="1:58" x14ac:dyDescent="0.2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N717" s="21"/>
      <c r="AB717" s="13"/>
      <c r="AC717" s="13"/>
      <c r="AD717" s="13"/>
      <c r="AE717" s="13"/>
      <c r="AF717" s="13"/>
      <c r="AG717" s="13"/>
      <c r="AH717" s="13"/>
      <c r="AI717" s="13"/>
      <c r="AJ717" s="13"/>
      <c r="AK717" s="13"/>
      <c r="AL717" s="13"/>
      <c r="AM717" s="13"/>
      <c r="AN717" s="13"/>
      <c r="AO717" s="13"/>
      <c r="AP717" s="13"/>
      <c r="AQ717" s="13"/>
      <c r="AR717" s="13"/>
      <c r="AS717" s="13"/>
      <c r="AT717" s="13"/>
      <c r="AU717" s="13"/>
      <c r="AV717" s="13"/>
      <c r="AW717" s="13"/>
      <c r="AX717" s="13"/>
      <c r="AY717" s="13"/>
      <c r="AZ717" s="13"/>
      <c r="BA717" s="13"/>
      <c r="BB717" s="13"/>
      <c r="BC717" s="13"/>
      <c r="BD717" s="13"/>
      <c r="BE717" s="13"/>
      <c r="BF717" s="13"/>
    </row>
    <row r="718" spans="1:58" x14ac:dyDescent="0.2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N718" s="21"/>
      <c r="AB718" s="13"/>
      <c r="AC718" s="13"/>
      <c r="AD718" s="13"/>
      <c r="AE718" s="13"/>
      <c r="AF718" s="13"/>
      <c r="AG718" s="13"/>
      <c r="AH718" s="13"/>
      <c r="AI718" s="13"/>
      <c r="AJ718" s="13"/>
      <c r="AK718" s="13"/>
      <c r="AL718" s="13"/>
      <c r="AM718" s="13"/>
      <c r="AN718" s="13"/>
      <c r="AO718" s="13"/>
      <c r="AP718" s="13"/>
      <c r="AQ718" s="13"/>
      <c r="AR718" s="13"/>
      <c r="AS718" s="13"/>
      <c r="AT718" s="13"/>
      <c r="AU718" s="13"/>
      <c r="AV718" s="13"/>
      <c r="AW718" s="13"/>
      <c r="AX718" s="13"/>
      <c r="AY718" s="13"/>
      <c r="AZ718" s="13"/>
      <c r="BA718" s="13"/>
      <c r="BB718" s="13"/>
      <c r="BC718" s="13"/>
      <c r="BD718" s="13"/>
      <c r="BE718" s="13"/>
      <c r="BF718" s="13"/>
    </row>
    <row r="719" spans="1:58" x14ac:dyDescent="0.2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N719" s="21"/>
      <c r="AB719" s="13"/>
      <c r="AC719" s="13"/>
      <c r="AD719" s="13"/>
      <c r="AE719" s="13"/>
      <c r="AF719" s="13"/>
      <c r="AG719" s="13"/>
      <c r="AH719" s="13"/>
      <c r="AI719" s="13"/>
      <c r="AJ719" s="13"/>
      <c r="AK719" s="13"/>
      <c r="AL719" s="13"/>
      <c r="AM719" s="13"/>
      <c r="AN719" s="13"/>
      <c r="AO719" s="13"/>
      <c r="AP719" s="13"/>
      <c r="AQ719" s="13"/>
      <c r="AR719" s="13"/>
      <c r="AS719" s="13"/>
      <c r="AT719" s="13"/>
      <c r="AU719" s="13"/>
      <c r="AV719" s="13"/>
      <c r="AW719" s="13"/>
      <c r="AX719" s="13"/>
      <c r="AY719" s="13"/>
      <c r="AZ719" s="13"/>
      <c r="BA719" s="13"/>
      <c r="BB719" s="13"/>
      <c r="BC719" s="13"/>
      <c r="BD719" s="13"/>
      <c r="BE719" s="13"/>
      <c r="BF719" s="13"/>
    </row>
    <row r="720" spans="1:58" x14ac:dyDescent="0.2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N720" s="21"/>
      <c r="AB720" s="13"/>
      <c r="AC720" s="13"/>
      <c r="AD720" s="13"/>
      <c r="AE720" s="13"/>
      <c r="AF720" s="13"/>
      <c r="AG720" s="13"/>
      <c r="AH720" s="13"/>
      <c r="AI720" s="13"/>
      <c r="AJ720" s="13"/>
      <c r="AK720" s="13"/>
      <c r="AL720" s="13"/>
      <c r="AM720" s="13"/>
      <c r="AN720" s="13"/>
      <c r="AO720" s="13"/>
      <c r="AP720" s="13"/>
      <c r="AQ720" s="13"/>
      <c r="AR720" s="13"/>
      <c r="AS720" s="13"/>
      <c r="AT720" s="13"/>
      <c r="AU720" s="13"/>
      <c r="AV720" s="13"/>
      <c r="AW720" s="13"/>
      <c r="AX720" s="13"/>
      <c r="AY720" s="13"/>
      <c r="AZ720" s="13"/>
      <c r="BA720" s="13"/>
      <c r="BB720" s="13"/>
      <c r="BC720" s="13"/>
      <c r="BD720" s="13"/>
      <c r="BE720" s="13"/>
      <c r="BF720" s="13"/>
    </row>
    <row r="721" spans="1:58" x14ac:dyDescent="0.2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N721" s="21"/>
      <c r="AB721" s="13"/>
      <c r="AC721" s="13"/>
      <c r="AD721" s="13"/>
      <c r="AE721" s="13"/>
      <c r="AF721" s="13"/>
      <c r="AG721" s="13"/>
      <c r="AH721" s="13"/>
      <c r="AI721" s="13"/>
      <c r="AJ721" s="13"/>
      <c r="AK721" s="13"/>
      <c r="AL721" s="13"/>
      <c r="AM721" s="13"/>
      <c r="AN721" s="13"/>
      <c r="AO721" s="13"/>
      <c r="AP721" s="13"/>
      <c r="AQ721" s="13"/>
      <c r="AR721" s="13"/>
      <c r="AS721" s="13"/>
      <c r="AT721" s="13"/>
      <c r="AU721" s="13"/>
      <c r="AV721" s="13"/>
      <c r="AW721" s="13"/>
      <c r="AX721" s="13"/>
      <c r="AY721" s="13"/>
      <c r="AZ721" s="13"/>
      <c r="BA721" s="13"/>
      <c r="BB721" s="13"/>
      <c r="BC721" s="13"/>
      <c r="BD721" s="13"/>
      <c r="BE721" s="13"/>
      <c r="BF721" s="13"/>
    </row>
    <row r="722" spans="1:58" x14ac:dyDescent="0.2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N722" s="21"/>
      <c r="AB722" s="13"/>
      <c r="AC722" s="13"/>
      <c r="AD722" s="13"/>
      <c r="AE722" s="13"/>
      <c r="AF722" s="13"/>
      <c r="AG722" s="13"/>
      <c r="AH722" s="13"/>
      <c r="AI722" s="13"/>
      <c r="AJ722" s="13"/>
      <c r="AK722" s="13"/>
      <c r="AL722" s="13"/>
      <c r="AM722" s="13"/>
      <c r="AN722" s="13"/>
      <c r="AO722" s="13"/>
      <c r="AP722" s="13"/>
      <c r="AQ722" s="13"/>
      <c r="AR722" s="13"/>
      <c r="AS722" s="13"/>
      <c r="AT722" s="13"/>
      <c r="AU722" s="13"/>
      <c r="AV722" s="13"/>
      <c r="AW722" s="13"/>
      <c r="AX722" s="13"/>
      <c r="AY722" s="13"/>
      <c r="AZ722" s="13"/>
      <c r="BA722" s="13"/>
      <c r="BB722" s="13"/>
      <c r="BC722" s="13"/>
      <c r="BD722" s="13"/>
      <c r="BE722" s="13"/>
      <c r="BF722" s="13"/>
    </row>
    <row r="723" spans="1:58" x14ac:dyDescent="0.2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N723" s="21"/>
      <c r="AB723" s="13"/>
      <c r="AC723" s="13"/>
      <c r="AD723" s="13"/>
      <c r="AE723" s="13"/>
      <c r="AF723" s="13"/>
      <c r="AG723" s="13"/>
      <c r="AH723" s="13"/>
      <c r="AI723" s="13"/>
      <c r="AJ723" s="13"/>
      <c r="AK723" s="13"/>
      <c r="AL723" s="13"/>
      <c r="AM723" s="13"/>
      <c r="AN723" s="13"/>
      <c r="AO723" s="13"/>
      <c r="AP723" s="13"/>
      <c r="AQ723" s="13"/>
      <c r="AR723" s="13"/>
      <c r="AS723" s="13"/>
      <c r="AT723" s="13"/>
      <c r="AU723" s="13"/>
      <c r="AV723" s="13"/>
      <c r="AW723" s="13"/>
      <c r="AX723" s="13"/>
      <c r="AY723" s="13"/>
      <c r="AZ723" s="13"/>
      <c r="BA723" s="13"/>
      <c r="BB723" s="13"/>
      <c r="BC723" s="13"/>
      <c r="BD723" s="13"/>
      <c r="BE723" s="13"/>
      <c r="BF723" s="13"/>
    </row>
    <row r="724" spans="1:58" x14ac:dyDescent="0.2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N724" s="21"/>
      <c r="AB724" s="13"/>
      <c r="AC724" s="13"/>
      <c r="AD724" s="13"/>
      <c r="AE724" s="13"/>
      <c r="AF724" s="13"/>
      <c r="AG724" s="13"/>
      <c r="AH724" s="13"/>
      <c r="AI724" s="13"/>
      <c r="AJ724" s="13"/>
      <c r="AK724" s="13"/>
      <c r="AL724" s="13"/>
      <c r="AM724" s="13"/>
      <c r="AN724" s="13"/>
      <c r="AO724" s="13"/>
      <c r="AP724" s="13"/>
      <c r="AQ724" s="13"/>
      <c r="AR724" s="13"/>
      <c r="AS724" s="13"/>
      <c r="AT724" s="13"/>
      <c r="AU724" s="13"/>
      <c r="AV724" s="13"/>
      <c r="AW724" s="13"/>
      <c r="AX724" s="13"/>
      <c r="AY724" s="13"/>
      <c r="AZ724" s="13"/>
      <c r="BA724" s="13"/>
      <c r="BB724" s="13"/>
      <c r="BC724" s="13"/>
      <c r="BD724" s="13"/>
      <c r="BE724" s="13"/>
      <c r="BF724" s="13"/>
    </row>
    <row r="725" spans="1:58" x14ac:dyDescent="0.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N725" s="21"/>
      <c r="AB725" s="13"/>
      <c r="AC725" s="13"/>
      <c r="AD725" s="13"/>
      <c r="AE725" s="13"/>
      <c r="AF725" s="13"/>
      <c r="AG725" s="13"/>
      <c r="AH725" s="13"/>
      <c r="AI725" s="13"/>
      <c r="AJ725" s="13"/>
      <c r="AK725" s="13"/>
      <c r="AL725" s="13"/>
      <c r="AM725" s="13"/>
      <c r="AN725" s="13"/>
      <c r="AO725" s="13"/>
      <c r="AP725" s="13"/>
      <c r="AQ725" s="13"/>
      <c r="AR725" s="13"/>
      <c r="AS725" s="13"/>
      <c r="AT725" s="13"/>
      <c r="AU725" s="13"/>
      <c r="AV725" s="13"/>
      <c r="AW725" s="13"/>
      <c r="AX725" s="13"/>
      <c r="AY725" s="13"/>
      <c r="AZ725" s="13"/>
      <c r="BA725" s="13"/>
      <c r="BB725" s="13"/>
      <c r="BC725" s="13"/>
      <c r="BD725" s="13"/>
      <c r="BE725" s="13"/>
      <c r="BF725" s="13"/>
    </row>
    <row r="726" spans="1:58" x14ac:dyDescent="0.2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N726" s="21"/>
      <c r="AB726" s="13"/>
      <c r="AC726" s="13"/>
      <c r="AD726" s="13"/>
      <c r="AE726" s="13"/>
      <c r="AF726" s="13"/>
      <c r="AG726" s="13"/>
      <c r="AH726" s="13"/>
      <c r="AI726" s="13"/>
      <c r="AJ726" s="13"/>
      <c r="AK726" s="13"/>
      <c r="AL726" s="13"/>
      <c r="AM726" s="13"/>
      <c r="AN726" s="13"/>
      <c r="AO726" s="13"/>
      <c r="AP726" s="13"/>
      <c r="AQ726" s="13"/>
      <c r="AR726" s="13"/>
      <c r="AS726" s="13"/>
      <c r="AT726" s="13"/>
      <c r="AU726" s="13"/>
      <c r="AV726" s="13"/>
      <c r="AW726" s="13"/>
      <c r="AX726" s="13"/>
      <c r="AY726" s="13"/>
      <c r="AZ726" s="13"/>
      <c r="BA726" s="13"/>
      <c r="BB726" s="13"/>
      <c r="BC726" s="13"/>
      <c r="BD726" s="13"/>
      <c r="BE726" s="13"/>
      <c r="BF726" s="13"/>
    </row>
    <row r="727" spans="1:58" x14ac:dyDescent="0.2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N727" s="21"/>
      <c r="AB727" s="13"/>
      <c r="AC727" s="13"/>
      <c r="AD727" s="13"/>
      <c r="AE727" s="13"/>
      <c r="AF727" s="13"/>
      <c r="AG727" s="13"/>
      <c r="AH727" s="13"/>
      <c r="AI727" s="13"/>
      <c r="AJ727" s="13"/>
      <c r="AK727" s="13"/>
      <c r="AL727" s="13"/>
      <c r="AM727" s="13"/>
      <c r="AN727" s="13"/>
      <c r="AO727" s="13"/>
      <c r="AP727" s="13"/>
      <c r="AQ727" s="13"/>
      <c r="AR727" s="13"/>
      <c r="AS727" s="13"/>
      <c r="AT727" s="13"/>
      <c r="AU727" s="13"/>
      <c r="AV727" s="13"/>
      <c r="AW727" s="13"/>
      <c r="AX727" s="13"/>
      <c r="AY727" s="13"/>
      <c r="AZ727" s="13"/>
      <c r="BA727" s="13"/>
      <c r="BB727" s="13"/>
      <c r="BC727" s="13"/>
      <c r="BD727" s="13"/>
      <c r="BE727" s="13"/>
      <c r="BF727" s="13"/>
    </row>
    <row r="728" spans="1:58" x14ac:dyDescent="0.2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N728" s="21"/>
      <c r="AB728" s="13"/>
      <c r="AC728" s="13"/>
      <c r="AD728" s="13"/>
      <c r="AE728" s="13"/>
      <c r="AF728" s="13"/>
      <c r="AG728" s="13"/>
      <c r="AH728" s="13"/>
      <c r="AI728" s="13"/>
      <c r="AJ728" s="13"/>
      <c r="AK728" s="13"/>
      <c r="AL728" s="13"/>
      <c r="AM728" s="13"/>
      <c r="AN728" s="13"/>
      <c r="AO728" s="13"/>
      <c r="AP728" s="13"/>
      <c r="AQ728" s="13"/>
      <c r="AR728" s="13"/>
      <c r="AS728" s="13"/>
      <c r="AT728" s="13"/>
      <c r="AU728" s="13"/>
      <c r="AV728" s="13"/>
      <c r="AW728" s="13"/>
      <c r="AX728" s="13"/>
      <c r="AY728" s="13"/>
      <c r="AZ728" s="13"/>
      <c r="BA728" s="13"/>
      <c r="BB728" s="13"/>
      <c r="BC728" s="13"/>
      <c r="BD728" s="13"/>
      <c r="BE728" s="13"/>
      <c r="BF728" s="13"/>
    </row>
    <row r="729" spans="1:58" x14ac:dyDescent="0.2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N729" s="21"/>
      <c r="AB729" s="13"/>
      <c r="AC729" s="13"/>
      <c r="AD729" s="13"/>
      <c r="AE729" s="13"/>
      <c r="AF729" s="13"/>
      <c r="AG729" s="13"/>
      <c r="AH729" s="13"/>
      <c r="AI729" s="13"/>
      <c r="AJ729" s="13"/>
      <c r="AK729" s="13"/>
      <c r="AL729" s="13"/>
      <c r="AM729" s="13"/>
      <c r="AN729" s="13"/>
      <c r="AO729" s="13"/>
      <c r="AP729" s="13"/>
      <c r="AQ729" s="13"/>
      <c r="AR729" s="13"/>
      <c r="AS729" s="13"/>
      <c r="AT729" s="13"/>
      <c r="AU729" s="13"/>
      <c r="AV729" s="13"/>
      <c r="AW729" s="13"/>
      <c r="AX729" s="13"/>
      <c r="AY729" s="13"/>
      <c r="AZ729" s="13"/>
      <c r="BA729" s="13"/>
      <c r="BB729" s="13"/>
      <c r="BC729" s="13"/>
      <c r="BD729" s="13"/>
      <c r="BE729" s="13"/>
      <c r="BF729" s="13"/>
    </row>
    <row r="730" spans="1:58" x14ac:dyDescent="0.2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N730" s="21"/>
      <c r="AB730" s="13"/>
      <c r="AC730" s="13"/>
      <c r="AD730" s="13"/>
      <c r="AE730" s="13"/>
      <c r="AF730" s="13"/>
      <c r="AG730" s="13"/>
      <c r="AH730" s="13"/>
      <c r="AI730" s="13"/>
      <c r="AJ730" s="13"/>
      <c r="AK730" s="13"/>
      <c r="AL730" s="13"/>
      <c r="AM730" s="13"/>
      <c r="AN730" s="13"/>
      <c r="AO730" s="13"/>
      <c r="AP730" s="13"/>
      <c r="AQ730" s="13"/>
      <c r="AR730" s="13"/>
      <c r="AS730" s="13"/>
      <c r="AT730" s="13"/>
      <c r="AU730" s="13"/>
      <c r="AV730" s="13"/>
      <c r="AW730" s="13"/>
      <c r="AX730" s="13"/>
      <c r="AY730" s="13"/>
      <c r="AZ730" s="13"/>
      <c r="BA730" s="13"/>
      <c r="BB730" s="13"/>
      <c r="BC730" s="13"/>
      <c r="BD730" s="13"/>
      <c r="BE730" s="13"/>
      <c r="BF730" s="13"/>
    </row>
    <row r="731" spans="1:58" x14ac:dyDescent="0.2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N731" s="21"/>
      <c r="AB731" s="13"/>
      <c r="AC731" s="13"/>
      <c r="AD731" s="13"/>
      <c r="AE731" s="13"/>
      <c r="AF731" s="13"/>
      <c r="AG731" s="13"/>
      <c r="AH731" s="13"/>
      <c r="AI731" s="13"/>
      <c r="AJ731" s="13"/>
      <c r="AK731" s="13"/>
      <c r="AL731" s="13"/>
      <c r="AM731" s="13"/>
      <c r="AN731" s="13"/>
      <c r="AO731" s="13"/>
      <c r="AP731" s="13"/>
      <c r="AQ731" s="13"/>
      <c r="AR731" s="13"/>
      <c r="AS731" s="13"/>
      <c r="AT731" s="13"/>
      <c r="AU731" s="13"/>
      <c r="AV731" s="13"/>
      <c r="AW731" s="13"/>
      <c r="AX731" s="13"/>
      <c r="AY731" s="13"/>
      <c r="AZ731" s="13"/>
      <c r="BA731" s="13"/>
      <c r="BB731" s="13"/>
      <c r="BC731" s="13"/>
      <c r="BD731" s="13"/>
      <c r="BE731" s="13"/>
      <c r="BF731" s="13"/>
    </row>
    <row r="732" spans="1:58" x14ac:dyDescent="0.2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N732" s="21"/>
      <c r="AB732" s="13"/>
      <c r="AC732" s="13"/>
      <c r="AD732" s="13"/>
      <c r="AE732" s="13"/>
      <c r="AF732" s="13"/>
      <c r="AG732" s="13"/>
      <c r="AH732" s="13"/>
      <c r="AI732" s="13"/>
      <c r="AJ732" s="13"/>
      <c r="AK732" s="13"/>
      <c r="AL732" s="13"/>
      <c r="AM732" s="13"/>
      <c r="AN732" s="13"/>
      <c r="AO732" s="13"/>
      <c r="AP732" s="13"/>
      <c r="AQ732" s="13"/>
      <c r="AR732" s="13"/>
      <c r="AS732" s="13"/>
      <c r="AT732" s="13"/>
      <c r="AU732" s="13"/>
      <c r="AV732" s="13"/>
      <c r="AW732" s="13"/>
      <c r="AX732" s="13"/>
      <c r="AY732" s="13"/>
      <c r="AZ732" s="13"/>
      <c r="BA732" s="13"/>
      <c r="BB732" s="13"/>
      <c r="BC732" s="13"/>
      <c r="BD732" s="13"/>
      <c r="BE732" s="13"/>
      <c r="BF732" s="13"/>
    </row>
    <row r="733" spans="1:58" x14ac:dyDescent="0.2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N733" s="21"/>
      <c r="AB733" s="13"/>
      <c r="AC733" s="13"/>
      <c r="AD733" s="13"/>
      <c r="AE733" s="13"/>
      <c r="AF733" s="13"/>
      <c r="AG733" s="13"/>
      <c r="AH733" s="13"/>
      <c r="AI733" s="13"/>
      <c r="AJ733" s="13"/>
      <c r="AK733" s="13"/>
      <c r="AL733" s="13"/>
      <c r="AM733" s="13"/>
      <c r="AN733" s="13"/>
      <c r="AO733" s="13"/>
      <c r="AP733" s="13"/>
      <c r="AQ733" s="13"/>
      <c r="AR733" s="13"/>
      <c r="AS733" s="13"/>
      <c r="AT733" s="13"/>
      <c r="AU733" s="13"/>
      <c r="AV733" s="13"/>
      <c r="AW733" s="13"/>
      <c r="AX733" s="13"/>
      <c r="AY733" s="13"/>
      <c r="AZ733" s="13"/>
      <c r="BA733" s="13"/>
      <c r="BB733" s="13"/>
      <c r="BC733" s="13"/>
      <c r="BD733" s="13"/>
      <c r="BE733" s="13"/>
      <c r="BF733" s="13"/>
    </row>
    <row r="734" spans="1:58" x14ac:dyDescent="0.2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N734" s="21"/>
      <c r="AB734" s="13"/>
      <c r="AC734" s="13"/>
      <c r="AD734" s="13"/>
      <c r="AE734" s="13"/>
      <c r="AF734" s="13"/>
      <c r="AG734" s="13"/>
      <c r="AH734" s="13"/>
      <c r="AI734" s="13"/>
      <c r="AJ734" s="13"/>
      <c r="AK734" s="13"/>
      <c r="AL734" s="13"/>
      <c r="AM734" s="13"/>
      <c r="AN734" s="13"/>
      <c r="AO734" s="13"/>
      <c r="AP734" s="13"/>
      <c r="AQ734" s="13"/>
      <c r="AR734" s="13"/>
      <c r="AS734" s="13"/>
      <c r="AT734" s="13"/>
      <c r="AU734" s="13"/>
      <c r="AV734" s="13"/>
      <c r="AW734" s="13"/>
      <c r="AX734" s="13"/>
      <c r="AY734" s="13"/>
      <c r="AZ734" s="13"/>
      <c r="BA734" s="13"/>
      <c r="BB734" s="13"/>
      <c r="BC734" s="13"/>
      <c r="BD734" s="13"/>
      <c r="BE734" s="13"/>
      <c r="BF734" s="13"/>
    </row>
    <row r="735" spans="1:58" x14ac:dyDescent="0.2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N735" s="21"/>
      <c r="AB735" s="13"/>
      <c r="AC735" s="13"/>
      <c r="AD735" s="13"/>
      <c r="AE735" s="13"/>
      <c r="AF735" s="13"/>
      <c r="AG735" s="13"/>
      <c r="AH735" s="13"/>
      <c r="AI735" s="13"/>
      <c r="AJ735" s="13"/>
      <c r="AK735" s="13"/>
      <c r="AL735" s="13"/>
      <c r="AM735" s="13"/>
      <c r="AN735" s="13"/>
      <c r="AO735" s="13"/>
      <c r="AP735" s="13"/>
      <c r="AQ735" s="13"/>
      <c r="AR735" s="13"/>
      <c r="AS735" s="13"/>
      <c r="AT735" s="13"/>
      <c r="AU735" s="13"/>
      <c r="AV735" s="13"/>
      <c r="AW735" s="13"/>
      <c r="AX735" s="13"/>
      <c r="AY735" s="13"/>
      <c r="AZ735" s="13"/>
      <c r="BA735" s="13"/>
      <c r="BB735" s="13"/>
      <c r="BC735" s="13"/>
      <c r="BD735" s="13"/>
      <c r="BE735" s="13"/>
      <c r="BF735" s="13"/>
    </row>
    <row r="736" spans="1:58" x14ac:dyDescent="0.2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N736" s="21"/>
      <c r="AB736" s="13"/>
      <c r="AC736" s="13"/>
      <c r="AD736" s="13"/>
      <c r="AE736" s="13"/>
      <c r="AF736" s="13"/>
      <c r="AG736" s="13"/>
      <c r="AH736" s="13"/>
      <c r="AI736" s="13"/>
      <c r="AJ736" s="13"/>
      <c r="AK736" s="13"/>
      <c r="AL736" s="13"/>
      <c r="AM736" s="13"/>
      <c r="AN736" s="13"/>
      <c r="AO736" s="13"/>
      <c r="AP736" s="13"/>
      <c r="AQ736" s="13"/>
      <c r="AR736" s="13"/>
      <c r="AS736" s="13"/>
      <c r="AT736" s="13"/>
      <c r="AU736" s="13"/>
      <c r="AV736" s="13"/>
      <c r="AW736" s="13"/>
      <c r="AX736" s="13"/>
      <c r="AY736" s="13"/>
      <c r="AZ736" s="13"/>
      <c r="BA736" s="13"/>
      <c r="BB736" s="13"/>
      <c r="BC736" s="13"/>
      <c r="BD736" s="13"/>
      <c r="BE736" s="13"/>
      <c r="BF736" s="13"/>
    </row>
    <row r="737" spans="1:58" x14ac:dyDescent="0.2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N737" s="21"/>
      <c r="AB737" s="13"/>
      <c r="AC737" s="13"/>
      <c r="AD737" s="13"/>
      <c r="AE737" s="13"/>
      <c r="AF737" s="13"/>
      <c r="AG737" s="13"/>
      <c r="AH737" s="13"/>
      <c r="AI737" s="13"/>
      <c r="AJ737" s="13"/>
      <c r="AK737" s="13"/>
      <c r="AL737" s="13"/>
      <c r="AM737" s="13"/>
      <c r="AN737" s="13"/>
      <c r="AO737" s="13"/>
      <c r="AP737" s="13"/>
      <c r="AQ737" s="13"/>
      <c r="AR737" s="13"/>
      <c r="AS737" s="13"/>
      <c r="AT737" s="13"/>
      <c r="AU737" s="13"/>
      <c r="AV737" s="13"/>
      <c r="AW737" s="13"/>
      <c r="AX737" s="13"/>
      <c r="AY737" s="13"/>
      <c r="AZ737" s="13"/>
      <c r="BA737" s="13"/>
      <c r="BB737" s="13"/>
      <c r="BC737" s="13"/>
      <c r="BD737" s="13"/>
      <c r="BE737" s="13"/>
      <c r="BF737" s="13"/>
    </row>
    <row r="738" spans="1:58" x14ac:dyDescent="0.2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N738" s="21"/>
      <c r="AB738" s="13"/>
      <c r="AC738" s="13"/>
      <c r="AD738" s="13"/>
      <c r="AE738" s="13"/>
      <c r="AF738" s="13"/>
      <c r="AG738" s="13"/>
      <c r="AH738" s="13"/>
      <c r="AI738" s="13"/>
      <c r="AJ738" s="13"/>
      <c r="AK738" s="13"/>
      <c r="AL738" s="13"/>
      <c r="AM738" s="13"/>
      <c r="AN738" s="13"/>
      <c r="AO738" s="13"/>
      <c r="AP738" s="13"/>
      <c r="AQ738" s="13"/>
      <c r="AR738" s="13"/>
      <c r="AS738" s="13"/>
      <c r="AT738" s="13"/>
      <c r="AU738" s="13"/>
      <c r="AV738" s="13"/>
      <c r="AW738" s="13"/>
      <c r="AX738" s="13"/>
      <c r="AY738" s="13"/>
      <c r="AZ738" s="13"/>
      <c r="BA738" s="13"/>
      <c r="BB738" s="13"/>
      <c r="BC738" s="13"/>
      <c r="BD738" s="13"/>
      <c r="BE738" s="13"/>
      <c r="BF738" s="13"/>
    </row>
    <row r="739" spans="1:58" x14ac:dyDescent="0.2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N739" s="21"/>
      <c r="AB739" s="13"/>
      <c r="AC739" s="13"/>
      <c r="AD739" s="13"/>
      <c r="AE739" s="13"/>
      <c r="AF739" s="13"/>
      <c r="AG739" s="13"/>
      <c r="AH739" s="13"/>
      <c r="AI739" s="13"/>
      <c r="AJ739" s="13"/>
      <c r="AK739" s="13"/>
      <c r="AL739" s="13"/>
      <c r="AM739" s="13"/>
      <c r="AN739" s="13"/>
      <c r="AO739" s="13"/>
      <c r="AP739" s="13"/>
      <c r="AQ739" s="13"/>
      <c r="AR739" s="13"/>
      <c r="AS739" s="13"/>
      <c r="AT739" s="13"/>
      <c r="AU739" s="13"/>
      <c r="AV739" s="13"/>
      <c r="AW739" s="13"/>
      <c r="AX739" s="13"/>
      <c r="AY739" s="13"/>
      <c r="AZ739" s="13"/>
      <c r="BA739" s="13"/>
      <c r="BB739" s="13"/>
      <c r="BC739" s="13"/>
      <c r="BD739" s="13"/>
      <c r="BE739" s="13"/>
      <c r="BF739" s="13"/>
    </row>
    <row r="740" spans="1:58" x14ac:dyDescent="0.2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N740" s="21"/>
      <c r="AB740" s="13"/>
      <c r="AC740" s="13"/>
      <c r="AD740" s="13"/>
      <c r="AE740" s="13"/>
      <c r="AF740" s="13"/>
      <c r="AG740" s="13"/>
      <c r="AH740" s="13"/>
      <c r="AI740" s="13"/>
      <c r="AJ740" s="13"/>
      <c r="AK740" s="13"/>
      <c r="AL740" s="13"/>
      <c r="AM740" s="13"/>
      <c r="AN740" s="13"/>
      <c r="AO740" s="13"/>
      <c r="AP740" s="13"/>
      <c r="AQ740" s="13"/>
      <c r="AR740" s="13"/>
      <c r="AS740" s="13"/>
      <c r="AT740" s="13"/>
      <c r="AU740" s="13"/>
      <c r="AV740" s="13"/>
      <c r="AW740" s="13"/>
      <c r="AX740" s="13"/>
      <c r="AY740" s="13"/>
      <c r="AZ740" s="13"/>
      <c r="BA740" s="13"/>
      <c r="BB740" s="13"/>
      <c r="BC740" s="13"/>
      <c r="BD740" s="13"/>
      <c r="BE740" s="13"/>
      <c r="BF740" s="13"/>
    </row>
    <row r="741" spans="1:58" x14ac:dyDescent="0.2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N741" s="21"/>
      <c r="AB741" s="13"/>
      <c r="AC741" s="13"/>
      <c r="AD741" s="13"/>
      <c r="AE741" s="13"/>
      <c r="AF741" s="13"/>
      <c r="AG741" s="13"/>
      <c r="AH741" s="13"/>
      <c r="AI741" s="13"/>
      <c r="AJ741" s="13"/>
      <c r="AK741" s="13"/>
      <c r="AL741" s="13"/>
      <c r="AM741" s="13"/>
      <c r="AN741" s="13"/>
      <c r="AO741" s="13"/>
      <c r="AP741" s="13"/>
      <c r="AQ741" s="13"/>
      <c r="AR741" s="13"/>
      <c r="AS741" s="13"/>
      <c r="AT741" s="13"/>
      <c r="AU741" s="13"/>
      <c r="AV741" s="13"/>
      <c r="AW741" s="13"/>
      <c r="AX741" s="13"/>
      <c r="AY741" s="13"/>
      <c r="AZ741" s="13"/>
      <c r="BA741" s="13"/>
      <c r="BB741" s="13"/>
      <c r="BC741" s="13"/>
      <c r="BD741" s="13"/>
      <c r="BE741" s="13"/>
      <c r="BF741" s="13"/>
    </row>
    <row r="742" spans="1:58" x14ac:dyDescent="0.2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N742" s="21"/>
      <c r="AB742" s="13"/>
      <c r="AC742" s="13"/>
      <c r="AD742" s="13"/>
      <c r="AE742" s="13"/>
      <c r="AF742" s="13"/>
      <c r="AG742" s="13"/>
      <c r="AH742" s="13"/>
      <c r="AI742" s="13"/>
      <c r="AJ742" s="13"/>
      <c r="AK742" s="13"/>
      <c r="AL742" s="13"/>
      <c r="AM742" s="13"/>
      <c r="AN742" s="13"/>
      <c r="AO742" s="13"/>
      <c r="AP742" s="13"/>
      <c r="AQ742" s="13"/>
      <c r="AR742" s="13"/>
      <c r="AS742" s="13"/>
      <c r="AT742" s="13"/>
      <c r="AU742" s="13"/>
      <c r="AV742" s="13"/>
      <c r="AW742" s="13"/>
      <c r="AX742" s="13"/>
      <c r="AY742" s="13"/>
      <c r="AZ742" s="13"/>
      <c r="BA742" s="13"/>
      <c r="BB742" s="13"/>
      <c r="BC742" s="13"/>
      <c r="BD742" s="13"/>
      <c r="BE742" s="13"/>
      <c r="BF742" s="13"/>
    </row>
    <row r="743" spans="1:58" x14ac:dyDescent="0.2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N743" s="21"/>
      <c r="AB743" s="13"/>
      <c r="AC743" s="13"/>
      <c r="AD743" s="13"/>
      <c r="AE743" s="13"/>
      <c r="AF743" s="13"/>
      <c r="AG743" s="13"/>
      <c r="AH743" s="13"/>
      <c r="AI743" s="13"/>
      <c r="AJ743" s="13"/>
      <c r="AK743" s="13"/>
      <c r="AL743" s="13"/>
      <c r="AM743" s="13"/>
      <c r="AN743" s="13"/>
      <c r="AO743" s="13"/>
      <c r="AP743" s="13"/>
      <c r="AQ743" s="13"/>
      <c r="AR743" s="13"/>
      <c r="AS743" s="13"/>
      <c r="AT743" s="13"/>
      <c r="AU743" s="13"/>
      <c r="AV743" s="13"/>
      <c r="AW743" s="13"/>
      <c r="AX743" s="13"/>
      <c r="AY743" s="13"/>
      <c r="AZ743" s="13"/>
      <c r="BA743" s="13"/>
      <c r="BB743" s="13"/>
      <c r="BC743" s="13"/>
      <c r="BD743" s="13"/>
      <c r="BE743" s="13"/>
      <c r="BF743" s="13"/>
    </row>
    <row r="744" spans="1:58" x14ac:dyDescent="0.2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N744" s="21"/>
      <c r="AB744" s="13"/>
      <c r="AC744" s="13"/>
      <c r="AD744" s="13"/>
      <c r="AE744" s="13"/>
      <c r="AF744" s="13"/>
      <c r="AG744" s="13"/>
      <c r="AH744" s="13"/>
      <c r="AI744" s="13"/>
      <c r="AJ744" s="13"/>
      <c r="AK744" s="13"/>
      <c r="AL744" s="13"/>
      <c r="AM744" s="13"/>
      <c r="AN744" s="13"/>
      <c r="AO744" s="13"/>
      <c r="AP744" s="13"/>
      <c r="AQ744" s="13"/>
      <c r="AR744" s="13"/>
      <c r="AS744" s="13"/>
      <c r="AT744" s="13"/>
      <c r="AU744" s="13"/>
      <c r="AV744" s="13"/>
      <c r="AW744" s="13"/>
      <c r="AX744" s="13"/>
      <c r="AY744" s="13"/>
      <c r="AZ744" s="13"/>
      <c r="BA744" s="13"/>
      <c r="BB744" s="13"/>
      <c r="BC744" s="13"/>
      <c r="BD744" s="13"/>
      <c r="BE744" s="13"/>
      <c r="BF744" s="13"/>
    </row>
    <row r="745" spans="1:58" x14ac:dyDescent="0.2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N745" s="21"/>
      <c r="AB745" s="13"/>
      <c r="AC745" s="13"/>
      <c r="AD745" s="13"/>
      <c r="AE745" s="13"/>
      <c r="AF745" s="13"/>
      <c r="AG745" s="13"/>
      <c r="AH745" s="13"/>
      <c r="AI745" s="13"/>
      <c r="AJ745" s="13"/>
      <c r="AK745" s="13"/>
      <c r="AL745" s="13"/>
      <c r="AM745" s="13"/>
      <c r="AN745" s="13"/>
      <c r="AO745" s="13"/>
      <c r="AP745" s="13"/>
      <c r="AQ745" s="13"/>
      <c r="AR745" s="13"/>
      <c r="AS745" s="13"/>
      <c r="AT745" s="13"/>
      <c r="AU745" s="13"/>
      <c r="AV745" s="13"/>
      <c r="AW745" s="13"/>
      <c r="AX745" s="13"/>
      <c r="AY745" s="13"/>
      <c r="AZ745" s="13"/>
      <c r="BA745" s="13"/>
      <c r="BB745" s="13"/>
      <c r="BC745" s="13"/>
      <c r="BD745" s="13"/>
      <c r="BE745" s="13"/>
      <c r="BF745" s="13"/>
    </row>
    <row r="746" spans="1:58" x14ac:dyDescent="0.2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N746" s="21"/>
      <c r="AB746" s="13"/>
      <c r="AC746" s="13"/>
      <c r="AD746" s="13"/>
      <c r="AE746" s="13"/>
      <c r="AF746" s="13"/>
      <c r="AG746" s="13"/>
      <c r="AH746" s="13"/>
      <c r="AI746" s="13"/>
      <c r="AJ746" s="13"/>
      <c r="AK746" s="13"/>
      <c r="AL746" s="13"/>
      <c r="AM746" s="13"/>
      <c r="AN746" s="13"/>
      <c r="AO746" s="13"/>
      <c r="AP746" s="13"/>
      <c r="AQ746" s="13"/>
      <c r="AR746" s="13"/>
      <c r="AS746" s="13"/>
      <c r="AT746" s="13"/>
      <c r="AU746" s="13"/>
      <c r="AV746" s="13"/>
      <c r="AW746" s="13"/>
      <c r="AX746" s="13"/>
      <c r="AY746" s="13"/>
      <c r="AZ746" s="13"/>
      <c r="BA746" s="13"/>
      <c r="BB746" s="13"/>
      <c r="BC746" s="13"/>
      <c r="BD746" s="13"/>
      <c r="BE746" s="13"/>
      <c r="BF746" s="13"/>
    </row>
    <row r="747" spans="1:58" x14ac:dyDescent="0.2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N747" s="21"/>
      <c r="AB747" s="13"/>
      <c r="AC747" s="13"/>
      <c r="AD747" s="13"/>
      <c r="AE747" s="13"/>
      <c r="AF747" s="13"/>
      <c r="AG747" s="13"/>
      <c r="AH747" s="13"/>
      <c r="AI747" s="13"/>
      <c r="AJ747" s="13"/>
      <c r="AK747" s="13"/>
      <c r="AL747" s="13"/>
      <c r="AM747" s="13"/>
      <c r="AN747" s="13"/>
      <c r="AO747" s="13"/>
      <c r="AP747" s="13"/>
      <c r="AQ747" s="13"/>
      <c r="AR747" s="13"/>
      <c r="AS747" s="13"/>
      <c r="AT747" s="13"/>
      <c r="AU747" s="13"/>
      <c r="AV747" s="13"/>
      <c r="AW747" s="13"/>
      <c r="AX747" s="13"/>
      <c r="AY747" s="13"/>
      <c r="AZ747" s="13"/>
      <c r="BA747" s="13"/>
      <c r="BB747" s="13"/>
      <c r="BC747" s="13"/>
      <c r="BD747" s="13"/>
      <c r="BE747" s="13"/>
      <c r="BF747" s="13"/>
    </row>
    <row r="748" spans="1:58" x14ac:dyDescent="0.2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N748" s="21"/>
      <c r="AB748" s="13"/>
      <c r="AC748" s="13"/>
      <c r="AD748" s="13"/>
      <c r="AE748" s="13"/>
      <c r="AF748" s="13"/>
      <c r="AG748" s="13"/>
      <c r="AH748" s="13"/>
      <c r="AI748" s="13"/>
      <c r="AJ748" s="13"/>
      <c r="AK748" s="13"/>
      <c r="AL748" s="13"/>
      <c r="AM748" s="13"/>
      <c r="AN748" s="13"/>
      <c r="AO748" s="13"/>
      <c r="AP748" s="13"/>
      <c r="AQ748" s="13"/>
      <c r="AR748" s="13"/>
      <c r="AS748" s="13"/>
      <c r="AT748" s="13"/>
      <c r="AU748" s="13"/>
      <c r="AV748" s="13"/>
      <c r="AW748" s="13"/>
      <c r="AX748" s="13"/>
      <c r="AY748" s="13"/>
      <c r="AZ748" s="13"/>
      <c r="BA748" s="13"/>
      <c r="BB748" s="13"/>
      <c r="BC748" s="13"/>
      <c r="BD748" s="13"/>
      <c r="BE748" s="13"/>
      <c r="BF748" s="13"/>
    </row>
    <row r="749" spans="1:58" x14ac:dyDescent="0.2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N749" s="21"/>
      <c r="AB749" s="13"/>
      <c r="AC749" s="13"/>
      <c r="AD749" s="13"/>
      <c r="AE749" s="13"/>
      <c r="AF749" s="13"/>
      <c r="AG749" s="13"/>
      <c r="AH749" s="13"/>
      <c r="AI749" s="13"/>
      <c r="AJ749" s="13"/>
      <c r="AK749" s="13"/>
      <c r="AL749" s="13"/>
      <c r="AM749" s="13"/>
      <c r="AN749" s="13"/>
      <c r="AO749" s="13"/>
      <c r="AP749" s="13"/>
      <c r="AQ749" s="13"/>
      <c r="AR749" s="13"/>
      <c r="AS749" s="13"/>
      <c r="AT749" s="13"/>
      <c r="AU749" s="13"/>
      <c r="AV749" s="13"/>
      <c r="AW749" s="13"/>
      <c r="AX749" s="13"/>
      <c r="AY749" s="13"/>
      <c r="AZ749" s="13"/>
      <c r="BA749" s="13"/>
      <c r="BB749" s="13"/>
      <c r="BC749" s="13"/>
      <c r="BD749" s="13"/>
      <c r="BE749" s="13"/>
      <c r="BF749" s="13"/>
    </row>
    <row r="750" spans="1:58" x14ac:dyDescent="0.2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N750" s="21"/>
      <c r="AB750" s="13"/>
      <c r="AC750" s="13"/>
      <c r="AD750" s="13"/>
      <c r="AE750" s="13"/>
      <c r="AF750" s="13"/>
      <c r="AG750" s="13"/>
      <c r="AH750" s="13"/>
      <c r="AI750" s="13"/>
      <c r="AJ750" s="13"/>
      <c r="AK750" s="13"/>
      <c r="AL750" s="13"/>
      <c r="AM750" s="13"/>
      <c r="AN750" s="13"/>
      <c r="AO750" s="13"/>
      <c r="AP750" s="13"/>
      <c r="AQ750" s="13"/>
      <c r="AR750" s="13"/>
      <c r="AS750" s="13"/>
      <c r="AT750" s="13"/>
      <c r="AU750" s="13"/>
      <c r="AV750" s="13"/>
      <c r="AW750" s="13"/>
      <c r="AX750" s="13"/>
      <c r="AY750" s="13"/>
      <c r="AZ750" s="13"/>
      <c r="BA750" s="13"/>
      <c r="BB750" s="13"/>
      <c r="BC750" s="13"/>
      <c r="BD750" s="13"/>
      <c r="BE750" s="13"/>
      <c r="BF750" s="13"/>
    </row>
    <row r="751" spans="1:58" x14ac:dyDescent="0.2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N751" s="21"/>
      <c r="AB751" s="13"/>
      <c r="AC751" s="13"/>
      <c r="AD751" s="13"/>
      <c r="AE751" s="13"/>
      <c r="AF751" s="13"/>
      <c r="AG751" s="13"/>
      <c r="AH751" s="13"/>
      <c r="AI751" s="13"/>
      <c r="AJ751" s="13"/>
      <c r="AK751" s="13"/>
      <c r="AL751" s="13"/>
      <c r="AM751" s="13"/>
      <c r="AN751" s="13"/>
      <c r="AO751" s="13"/>
      <c r="AP751" s="13"/>
      <c r="AQ751" s="13"/>
      <c r="AR751" s="13"/>
      <c r="AS751" s="13"/>
      <c r="AT751" s="13"/>
      <c r="AU751" s="13"/>
      <c r="AV751" s="13"/>
      <c r="AW751" s="13"/>
      <c r="AX751" s="13"/>
      <c r="AY751" s="13"/>
      <c r="AZ751" s="13"/>
      <c r="BA751" s="13"/>
      <c r="BB751" s="13"/>
      <c r="BC751" s="13"/>
      <c r="BD751" s="13"/>
      <c r="BE751" s="13"/>
      <c r="BF751" s="13"/>
    </row>
    <row r="752" spans="1:58" x14ac:dyDescent="0.2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N752" s="21"/>
      <c r="AB752" s="13"/>
      <c r="AC752" s="13"/>
      <c r="AD752" s="13"/>
      <c r="AE752" s="13"/>
      <c r="AF752" s="13"/>
      <c r="AG752" s="13"/>
      <c r="AH752" s="13"/>
      <c r="AI752" s="13"/>
      <c r="AJ752" s="13"/>
      <c r="AK752" s="13"/>
      <c r="AL752" s="13"/>
      <c r="AM752" s="13"/>
      <c r="AN752" s="13"/>
      <c r="AO752" s="13"/>
      <c r="AP752" s="13"/>
      <c r="AQ752" s="13"/>
      <c r="AR752" s="13"/>
      <c r="AS752" s="13"/>
      <c r="AT752" s="13"/>
      <c r="AU752" s="13"/>
      <c r="AV752" s="13"/>
      <c r="AW752" s="13"/>
      <c r="AX752" s="13"/>
      <c r="AY752" s="13"/>
      <c r="AZ752" s="13"/>
      <c r="BA752" s="13"/>
      <c r="BB752" s="13"/>
      <c r="BC752" s="13"/>
      <c r="BD752" s="13"/>
      <c r="BE752" s="13"/>
      <c r="BF752" s="13"/>
    </row>
    <row r="753" spans="1:58" x14ac:dyDescent="0.2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N753" s="21"/>
      <c r="AB753" s="13"/>
      <c r="AC753" s="13"/>
      <c r="AD753" s="13"/>
      <c r="AE753" s="13"/>
      <c r="AF753" s="13"/>
      <c r="AG753" s="13"/>
      <c r="AH753" s="13"/>
      <c r="AI753" s="13"/>
      <c r="AJ753" s="13"/>
      <c r="AK753" s="13"/>
      <c r="AL753" s="13"/>
      <c r="AM753" s="13"/>
      <c r="AN753" s="13"/>
      <c r="AO753" s="13"/>
      <c r="AP753" s="13"/>
      <c r="AQ753" s="13"/>
      <c r="AR753" s="13"/>
      <c r="AS753" s="13"/>
      <c r="AT753" s="13"/>
      <c r="AU753" s="13"/>
      <c r="AV753" s="13"/>
      <c r="AW753" s="13"/>
      <c r="AX753" s="13"/>
      <c r="AY753" s="13"/>
      <c r="AZ753" s="13"/>
      <c r="BA753" s="13"/>
      <c r="BB753" s="13"/>
      <c r="BC753" s="13"/>
      <c r="BD753" s="13"/>
      <c r="BE753" s="13"/>
      <c r="BF753" s="13"/>
    </row>
    <row r="754" spans="1:58" x14ac:dyDescent="0.2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N754" s="21"/>
      <c r="AB754" s="13"/>
      <c r="AC754" s="13"/>
      <c r="AD754" s="13"/>
      <c r="AE754" s="13"/>
      <c r="AF754" s="13"/>
      <c r="AG754" s="13"/>
      <c r="AH754" s="13"/>
      <c r="AI754" s="13"/>
      <c r="AJ754" s="13"/>
      <c r="AK754" s="13"/>
      <c r="AL754" s="13"/>
      <c r="AM754" s="13"/>
      <c r="AN754" s="13"/>
      <c r="AO754" s="13"/>
      <c r="AP754" s="13"/>
      <c r="AQ754" s="13"/>
      <c r="AR754" s="13"/>
      <c r="AS754" s="13"/>
      <c r="AT754" s="13"/>
      <c r="AU754" s="13"/>
      <c r="AV754" s="13"/>
      <c r="AW754" s="13"/>
      <c r="AX754" s="13"/>
      <c r="AY754" s="13"/>
      <c r="AZ754" s="13"/>
      <c r="BA754" s="13"/>
      <c r="BB754" s="13"/>
      <c r="BC754" s="13"/>
      <c r="BD754" s="13"/>
      <c r="BE754" s="13"/>
      <c r="BF754" s="13"/>
    </row>
    <row r="755" spans="1:58" x14ac:dyDescent="0.2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N755" s="21"/>
      <c r="AB755" s="13"/>
      <c r="AC755" s="13"/>
      <c r="AD755" s="13"/>
      <c r="AE755" s="13"/>
      <c r="AF755" s="13"/>
      <c r="AG755" s="13"/>
      <c r="AH755" s="13"/>
      <c r="AI755" s="13"/>
      <c r="AJ755" s="13"/>
      <c r="AK755" s="13"/>
      <c r="AL755" s="13"/>
      <c r="AM755" s="13"/>
      <c r="AN755" s="13"/>
      <c r="AO755" s="13"/>
      <c r="AP755" s="13"/>
      <c r="AQ755" s="13"/>
      <c r="AR755" s="13"/>
      <c r="AS755" s="13"/>
      <c r="AT755" s="13"/>
      <c r="AU755" s="13"/>
      <c r="AV755" s="13"/>
      <c r="AW755" s="13"/>
      <c r="AX755" s="13"/>
      <c r="AY755" s="13"/>
      <c r="AZ755" s="13"/>
      <c r="BA755" s="13"/>
      <c r="BB755" s="13"/>
      <c r="BC755" s="13"/>
      <c r="BD755" s="13"/>
      <c r="BE755" s="13"/>
      <c r="BF755" s="13"/>
    </row>
    <row r="756" spans="1:58" x14ac:dyDescent="0.2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N756" s="21"/>
      <c r="AB756" s="13"/>
      <c r="AC756" s="13"/>
      <c r="AD756" s="13"/>
      <c r="AE756" s="13"/>
      <c r="AF756" s="13"/>
      <c r="AG756" s="13"/>
      <c r="AH756" s="13"/>
      <c r="AI756" s="13"/>
      <c r="AJ756" s="13"/>
      <c r="AK756" s="13"/>
      <c r="AL756" s="13"/>
      <c r="AM756" s="13"/>
      <c r="AN756" s="13"/>
      <c r="AO756" s="13"/>
      <c r="AP756" s="13"/>
      <c r="AQ756" s="13"/>
      <c r="AR756" s="13"/>
      <c r="AS756" s="13"/>
      <c r="AT756" s="13"/>
      <c r="AU756" s="13"/>
      <c r="AV756" s="13"/>
      <c r="AW756" s="13"/>
      <c r="AX756" s="13"/>
      <c r="AY756" s="13"/>
      <c r="AZ756" s="13"/>
      <c r="BA756" s="13"/>
      <c r="BB756" s="13"/>
      <c r="BC756" s="13"/>
      <c r="BD756" s="13"/>
      <c r="BE756" s="13"/>
      <c r="BF756" s="13"/>
    </row>
    <row r="757" spans="1:58" x14ac:dyDescent="0.2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N757" s="21"/>
      <c r="AB757" s="13"/>
      <c r="AC757" s="13"/>
      <c r="AD757" s="13"/>
      <c r="AE757" s="13"/>
      <c r="AF757" s="13"/>
      <c r="AG757" s="13"/>
      <c r="AH757" s="13"/>
      <c r="AI757" s="13"/>
      <c r="AJ757" s="13"/>
      <c r="AK757" s="13"/>
      <c r="AL757" s="13"/>
      <c r="AM757" s="13"/>
      <c r="AN757" s="13"/>
      <c r="AO757" s="13"/>
      <c r="AP757" s="13"/>
      <c r="AQ757" s="13"/>
      <c r="AR757" s="13"/>
      <c r="AS757" s="13"/>
      <c r="AT757" s="13"/>
      <c r="AU757" s="13"/>
      <c r="AV757" s="13"/>
      <c r="AW757" s="13"/>
      <c r="AX757" s="13"/>
      <c r="AY757" s="13"/>
      <c r="AZ757" s="13"/>
      <c r="BA757" s="13"/>
      <c r="BB757" s="13"/>
      <c r="BC757" s="13"/>
      <c r="BD757" s="13"/>
      <c r="BE757" s="13"/>
      <c r="BF757" s="13"/>
    </row>
    <row r="758" spans="1:58" x14ac:dyDescent="0.2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N758" s="21"/>
      <c r="AB758" s="13"/>
      <c r="AC758" s="13"/>
      <c r="AD758" s="13"/>
      <c r="AE758" s="13"/>
      <c r="AF758" s="13"/>
      <c r="AG758" s="13"/>
      <c r="AH758" s="13"/>
      <c r="AI758" s="13"/>
      <c r="AJ758" s="13"/>
      <c r="AK758" s="13"/>
      <c r="AL758" s="13"/>
      <c r="AM758" s="13"/>
      <c r="AN758" s="13"/>
      <c r="AO758" s="13"/>
      <c r="AP758" s="13"/>
      <c r="AQ758" s="13"/>
      <c r="AR758" s="13"/>
      <c r="AS758" s="13"/>
      <c r="AT758" s="13"/>
      <c r="AU758" s="13"/>
      <c r="AV758" s="13"/>
      <c r="AW758" s="13"/>
      <c r="AX758" s="13"/>
      <c r="AY758" s="13"/>
      <c r="AZ758" s="13"/>
      <c r="BA758" s="13"/>
      <c r="BB758" s="13"/>
      <c r="BC758" s="13"/>
      <c r="BD758" s="13"/>
      <c r="BE758" s="13"/>
      <c r="BF758" s="13"/>
    </row>
    <row r="759" spans="1:58" x14ac:dyDescent="0.2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N759" s="21"/>
      <c r="AB759" s="13"/>
      <c r="AC759" s="13"/>
      <c r="AD759" s="13"/>
      <c r="AE759" s="13"/>
      <c r="AF759" s="13"/>
      <c r="AG759" s="13"/>
      <c r="AH759" s="13"/>
      <c r="AI759" s="13"/>
      <c r="AJ759" s="13"/>
      <c r="AK759" s="13"/>
      <c r="AL759" s="13"/>
      <c r="AM759" s="13"/>
      <c r="AN759" s="13"/>
      <c r="AO759" s="13"/>
      <c r="AP759" s="13"/>
      <c r="AQ759" s="13"/>
      <c r="AR759" s="13"/>
      <c r="AS759" s="13"/>
      <c r="AT759" s="13"/>
      <c r="AU759" s="13"/>
      <c r="AV759" s="13"/>
      <c r="AW759" s="13"/>
      <c r="AX759" s="13"/>
      <c r="AY759" s="13"/>
      <c r="AZ759" s="13"/>
      <c r="BA759" s="13"/>
      <c r="BB759" s="13"/>
      <c r="BC759" s="13"/>
      <c r="BD759" s="13"/>
      <c r="BE759" s="13"/>
      <c r="BF759" s="13"/>
    </row>
    <row r="760" spans="1:58" x14ac:dyDescent="0.2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N760" s="21"/>
      <c r="AB760" s="13"/>
      <c r="AC760" s="13"/>
      <c r="AD760" s="13"/>
      <c r="AE760" s="13"/>
      <c r="AF760" s="13"/>
      <c r="AG760" s="13"/>
      <c r="AH760" s="13"/>
      <c r="AI760" s="13"/>
      <c r="AJ760" s="13"/>
      <c r="AK760" s="13"/>
      <c r="AL760" s="13"/>
      <c r="AM760" s="13"/>
      <c r="AN760" s="13"/>
      <c r="AO760" s="13"/>
      <c r="AP760" s="13"/>
      <c r="AQ760" s="13"/>
      <c r="AR760" s="13"/>
      <c r="AS760" s="13"/>
      <c r="AT760" s="13"/>
      <c r="AU760" s="13"/>
      <c r="AV760" s="13"/>
      <c r="AW760" s="13"/>
      <c r="AX760" s="13"/>
      <c r="AY760" s="13"/>
      <c r="AZ760" s="13"/>
      <c r="BA760" s="13"/>
      <c r="BB760" s="13"/>
      <c r="BC760" s="13"/>
      <c r="BD760" s="13"/>
      <c r="BE760" s="13"/>
      <c r="BF760" s="13"/>
    </row>
    <row r="761" spans="1:58" x14ac:dyDescent="0.2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N761" s="21"/>
      <c r="AB761" s="13"/>
      <c r="AC761" s="13"/>
      <c r="AD761" s="13"/>
      <c r="AE761" s="13"/>
      <c r="AF761" s="13"/>
      <c r="AG761" s="13"/>
      <c r="AH761" s="13"/>
      <c r="AI761" s="13"/>
      <c r="AJ761" s="13"/>
      <c r="AK761" s="13"/>
      <c r="AL761" s="13"/>
      <c r="AM761" s="13"/>
      <c r="AN761" s="13"/>
      <c r="AO761" s="13"/>
      <c r="AP761" s="13"/>
      <c r="AQ761" s="13"/>
      <c r="AR761" s="13"/>
      <c r="AS761" s="13"/>
      <c r="AT761" s="13"/>
      <c r="AU761" s="13"/>
      <c r="AV761" s="13"/>
      <c r="AW761" s="13"/>
      <c r="AX761" s="13"/>
      <c r="AY761" s="13"/>
      <c r="AZ761" s="13"/>
      <c r="BA761" s="13"/>
      <c r="BB761" s="13"/>
      <c r="BC761" s="13"/>
      <c r="BD761" s="13"/>
      <c r="BE761" s="13"/>
      <c r="BF761" s="13"/>
    </row>
    <row r="762" spans="1:58" x14ac:dyDescent="0.2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N762" s="21"/>
      <c r="AB762" s="13"/>
      <c r="AC762" s="13"/>
      <c r="AD762" s="13"/>
      <c r="AE762" s="13"/>
      <c r="AF762" s="13"/>
      <c r="AG762" s="13"/>
      <c r="AH762" s="13"/>
      <c r="AI762" s="13"/>
      <c r="AJ762" s="13"/>
      <c r="AK762" s="13"/>
      <c r="AL762" s="13"/>
      <c r="AM762" s="13"/>
      <c r="AN762" s="13"/>
      <c r="AO762" s="13"/>
      <c r="AP762" s="13"/>
      <c r="AQ762" s="13"/>
      <c r="AR762" s="13"/>
      <c r="AS762" s="13"/>
      <c r="AT762" s="13"/>
      <c r="AU762" s="13"/>
      <c r="AV762" s="13"/>
      <c r="AW762" s="13"/>
      <c r="AX762" s="13"/>
      <c r="AY762" s="13"/>
      <c r="AZ762" s="13"/>
      <c r="BA762" s="13"/>
      <c r="BB762" s="13"/>
      <c r="BC762" s="13"/>
      <c r="BD762" s="13"/>
      <c r="BE762" s="13"/>
      <c r="BF762" s="13"/>
    </row>
    <row r="763" spans="1:58" x14ac:dyDescent="0.2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N763" s="21"/>
      <c r="AB763" s="13"/>
      <c r="AC763" s="13"/>
      <c r="AD763" s="13"/>
      <c r="AE763" s="13"/>
      <c r="AF763" s="13"/>
      <c r="AG763" s="13"/>
      <c r="AH763" s="13"/>
      <c r="AI763" s="13"/>
      <c r="AJ763" s="13"/>
      <c r="AK763" s="13"/>
      <c r="AL763" s="13"/>
      <c r="AM763" s="13"/>
      <c r="AN763" s="13"/>
      <c r="AO763" s="13"/>
      <c r="AP763" s="13"/>
      <c r="AQ763" s="13"/>
      <c r="AR763" s="13"/>
      <c r="AS763" s="13"/>
      <c r="AT763" s="13"/>
      <c r="AU763" s="13"/>
      <c r="AV763" s="13"/>
      <c r="AW763" s="13"/>
      <c r="AX763" s="13"/>
      <c r="AY763" s="13"/>
      <c r="AZ763" s="13"/>
      <c r="BA763" s="13"/>
      <c r="BB763" s="13"/>
      <c r="BC763" s="13"/>
      <c r="BD763" s="13"/>
      <c r="BE763" s="13"/>
      <c r="BF763" s="13"/>
    </row>
    <row r="764" spans="1:58" x14ac:dyDescent="0.2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N764" s="21"/>
      <c r="AB764" s="13"/>
      <c r="AC764" s="13"/>
      <c r="AD764" s="13"/>
      <c r="AE764" s="13"/>
      <c r="AF764" s="13"/>
      <c r="AG764" s="13"/>
      <c r="AH764" s="13"/>
      <c r="AI764" s="13"/>
      <c r="AJ764" s="13"/>
      <c r="AK764" s="13"/>
      <c r="AL764" s="13"/>
      <c r="AM764" s="13"/>
      <c r="AN764" s="13"/>
      <c r="AO764" s="13"/>
      <c r="AP764" s="13"/>
      <c r="AQ764" s="13"/>
      <c r="AR764" s="13"/>
      <c r="AS764" s="13"/>
      <c r="AT764" s="13"/>
      <c r="AU764" s="13"/>
      <c r="AV764" s="13"/>
      <c r="AW764" s="13"/>
      <c r="AX764" s="13"/>
      <c r="AY764" s="13"/>
      <c r="AZ764" s="13"/>
      <c r="BA764" s="13"/>
      <c r="BB764" s="13"/>
      <c r="BC764" s="13"/>
      <c r="BD764" s="13"/>
      <c r="BE764" s="13"/>
      <c r="BF764" s="13"/>
    </row>
    <row r="765" spans="1:58" x14ac:dyDescent="0.2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N765" s="21"/>
      <c r="AB765" s="13"/>
      <c r="AC765" s="13"/>
      <c r="AD765" s="13"/>
      <c r="AE765" s="13"/>
      <c r="AF765" s="13"/>
      <c r="AG765" s="13"/>
      <c r="AH765" s="13"/>
      <c r="AI765" s="13"/>
      <c r="AJ765" s="13"/>
      <c r="AK765" s="13"/>
      <c r="AL765" s="13"/>
      <c r="AM765" s="13"/>
      <c r="AN765" s="13"/>
      <c r="AO765" s="13"/>
      <c r="AP765" s="13"/>
      <c r="AQ765" s="13"/>
      <c r="AR765" s="13"/>
      <c r="AS765" s="13"/>
      <c r="AT765" s="13"/>
      <c r="AU765" s="13"/>
      <c r="AV765" s="13"/>
      <c r="AW765" s="13"/>
      <c r="AX765" s="13"/>
      <c r="AY765" s="13"/>
      <c r="AZ765" s="13"/>
      <c r="BA765" s="13"/>
      <c r="BB765" s="13"/>
      <c r="BC765" s="13"/>
      <c r="BD765" s="13"/>
      <c r="BE765" s="13"/>
      <c r="BF765" s="13"/>
    </row>
    <row r="766" spans="1:58" x14ac:dyDescent="0.2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N766" s="21"/>
      <c r="AB766" s="13"/>
      <c r="AC766" s="13"/>
      <c r="AD766" s="13"/>
      <c r="AE766" s="13"/>
      <c r="AF766" s="13"/>
      <c r="AG766" s="13"/>
      <c r="AH766" s="13"/>
      <c r="AI766" s="13"/>
      <c r="AJ766" s="13"/>
      <c r="AK766" s="13"/>
      <c r="AL766" s="13"/>
      <c r="AM766" s="13"/>
      <c r="AN766" s="13"/>
      <c r="AO766" s="13"/>
      <c r="AP766" s="13"/>
      <c r="AQ766" s="13"/>
      <c r="AR766" s="13"/>
      <c r="AS766" s="13"/>
      <c r="AT766" s="13"/>
      <c r="AU766" s="13"/>
      <c r="AV766" s="13"/>
      <c r="AW766" s="13"/>
      <c r="AX766" s="13"/>
      <c r="AY766" s="13"/>
      <c r="AZ766" s="13"/>
      <c r="BA766" s="13"/>
      <c r="BB766" s="13"/>
      <c r="BC766" s="13"/>
      <c r="BD766" s="13"/>
      <c r="BE766" s="13"/>
      <c r="BF766" s="13"/>
    </row>
    <row r="767" spans="1:58" x14ac:dyDescent="0.2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N767" s="21"/>
      <c r="AB767" s="13"/>
      <c r="AC767" s="13"/>
      <c r="AD767" s="13"/>
      <c r="AE767" s="13"/>
      <c r="AF767" s="13"/>
      <c r="AG767" s="13"/>
      <c r="AH767" s="13"/>
      <c r="AI767" s="13"/>
      <c r="AJ767" s="13"/>
      <c r="AK767" s="13"/>
      <c r="AL767" s="13"/>
      <c r="AM767" s="13"/>
      <c r="AN767" s="13"/>
      <c r="AO767" s="13"/>
      <c r="AP767" s="13"/>
      <c r="AQ767" s="13"/>
      <c r="AR767" s="13"/>
      <c r="AS767" s="13"/>
      <c r="AT767" s="13"/>
      <c r="AU767" s="13"/>
      <c r="AV767" s="13"/>
      <c r="AW767" s="13"/>
      <c r="AX767" s="13"/>
      <c r="AY767" s="13"/>
      <c r="AZ767" s="13"/>
      <c r="BA767" s="13"/>
      <c r="BB767" s="13"/>
      <c r="BC767" s="13"/>
      <c r="BD767" s="13"/>
      <c r="BE767" s="13"/>
      <c r="BF767" s="13"/>
    </row>
    <row r="768" spans="1:58" x14ac:dyDescent="0.2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N768" s="21"/>
      <c r="AB768" s="13"/>
      <c r="AC768" s="13"/>
      <c r="AD768" s="13"/>
      <c r="AE768" s="13"/>
      <c r="AF768" s="13"/>
      <c r="AG768" s="13"/>
      <c r="AH768" s="13"/>
      <c r="AI768" s="13"/>
      <c r="AJ768" s="13"/>
      <c r="AK768" s="13"/>
      <c r="AL768" s="13"/>
      <c r="AM768" s="13"/>
      <c r="AN768" s="13"/>
      <c r="AO768" s="13"/>
      <c r="AP768" s="13"/>
      <c r="AQ768" s="13"/>
      <c r="AR768" s="13"/>
      <c r="AS768" s="13"/>
      <c r="AT768" s="13"/>
      <c r="AU768" s="13"/>
      <c r="AV768" s="13"/>
      <c r="AW768" s="13"/>
      <c r="AX768" s="13"/>
      <c r="AY768" s="13"/>
      <c r="AZ768" s="13"/>
      <c r="BA768" s="13"/>
      <c r="BB768" s="13"/>
      <c r="BC768" s="13"/>
      <c r="BD768" s="13"/>
      <c r="BE768" s="13"/>
      <c r="BF768" s="13"/>
    </row>
    <row r="769" spans="1:58" x14ac:dyDescent="0.2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N769" s="21"/>
      <c r="AB769" s="13"/>
      <c r="AC769" s="13"/>
      <c r="AD769" s="13"/>
      <c r="AE769" s="13"/>
      <c r="AF769" s="13"/>
      <c r="AG769" s="13"/>
      <c r="AH769" s="13"/>
      <c r="AI769" s="13"/>
      <c r="AJ769" s="13"/>
      <c r="AK769" s="13"/>
      <c r="AL769" s="13"/>
      <c r="AM769" s="13"/>
      <c r="AN769" s="13"/>
      <c r="AO769" s="13"/>
      <c r="AP769" s="13"/>
      <c r="AQ769" s="13"/>
      <c r="AR769" s="13"/>
      <c r="AS769" s="13"/>
      <c r="AT769" s="13"/>
      <c r="AU769" s="13"/>
      <c r="AV769" s="13"/>
      <c r="AW769" s="13"/>
      <c r="AX769" s="13"/>
      <c r="AY769" s="13"/>
      <c r="AZ769" s="13"/>
      <c r="BA769" s="13"/>
      <c r="BB769" s="13"/>
      <c r="BC769" s="13"/>
      <c r="BD769" s="13"/>
      <c r="BE769" s="13"/>
      <c r="BF769" s="13"/>
    </row>
    <row r="770" spans="1:58" x14ac:dyDescent="0.2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N770" s="21"/>
      <c r="AB770" s="13"/>
      <c r="AC770" s="13"/>
      <c r="AD770" s="13"/>
      <c r="AE770" s="13"/>
      <c r="AF770" s="13"/>
      <c r="AG770" s="13"/>
      <c r="AH770" s="13"/>
      <c r="AI770" s="13"/>
      <c r="AJ770" s="13"/>
      <c r="AK770" s="13"/>
      <c r="AL770" s="13"/>
      <c r="AM770" s="13"/>
      <c r="AN770" s="13"/>
      <c r="AO770" s="13"/>
      <c r="AP770" s="13"/>
      <c r="AQ770" s="13"/>
      <c r="AR770" s="13"/>
      <c r="AS770" s="13"/>
      <c r="AT770" s="13"/>
      <c r="AU770" s="13"/>
      <c r="AV770" s="13"/>
      <c r="AW770" s="13"/>
      <c r="AX770" s="13"/>
      <c r="AY770" s="13"/>
      <c r="AZ770" s="13"/>
      <c r="BA770" s="13"/>
      <c r="BB770" s="13"/>
      <c r="BC770" s="13"/>
      <c r="BD770" s="13"/>
      <c r="BE770" s="13"/>
      <c r="BF770" s="13"/>
    </row>
    <row r="771" spans="1:58" x14ac:dyDescent="0.2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N771" s="21"/>
      <c r="AB771" s="13"/>
      <c r="AC771" s="13"/>
      <c r="AD771" s="13"/>
      <c r="AE771" s="13"/>
      <c r="AF771" s="13"/>
      <c r="AG771" s="13"/>
      <c r="AH771" s="13"/>
      <c r="AI771" s="13"/>
      <c r="AJ771" s="13"/>
      <c r="AK771" s="13"/>
      <c r="AL771" s="13"/>
      <c r="AM771" s="13"/>
      <c r="AN771" s="13"/>
      <c r="AO771" s="13"/>
      <c r="AP771" s="13"/>
      <c r="AQ771" s="13"/>
      <c r="AR771" s="13"/>
      <c r="AS771" s="13"/>
      <c r="AT771" s="13"/>
      <c r="AU771" s="13"/>
      <c r="AV771" s="13"/>
      <c r="AW771" s="13"/>
      <c r="AX771" s="13"/>
      <c r="AY771" s="13"/>
      <c r="AZ771" s="13"/>
      <c r="BA771" s="13"/>
      <c r="BB771" s="13"/>
      <c r="BC771" s="13"/>
      <c r="BD771" s="13"/>
      <c r="BE771" s="13"/>
      <c r="BF771" s="13"/>
    </row>
    <row r="772" spans="1:58" x14ac:dyDescent="0.2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N772" s="21"/>
      <c r="AB772" s="13"/>
      <c r="AC772" s="13"/>
      <c r="AD772" s="13"/>
      <c r="AE772" s="13"/>
      <c r="AF772" s="13"/>
      <c r="AG772" s="13"/>
      <c r="AH772" s="13"/>
      <c r="AI772" s="13"/>
      <c r="AJ772" s="13"/>
      <c r="AK772" s="13"/>
      <c r="AL772" s="13"/>
      <c r="AM772" s="13"/>
      <c r="AN772" s="13"/>
      <c r="AO772" s="13"/>
      <c r="AP772" s="13"/>
      <c r="AQ772" s="13"/>
      <c r="AR772" s="13"/>
      <c r="AS772" s="13"/>
      <c r="AT772" s="13"/>
      <c r="AU772" s="13"/>
      <c r="AV772" s="13"/>
      <c r="AW772" s="13"/>
      <c r="AX772" s="13"/>
      <c r="AY772" s="13"/>
      <c r="AZ772" s="13"/>
      <c r="BA772" s="13"/>
      <c r="BB772" s="13"/>
      <c r="BC772" s="13"/>
      <c r="BD772" s="13"/>
      <c r="BE772" s="13"/>
      <c r="BF772" s="13"/>
    </row>
    <row r="773" spans="1:58" x14ac:dyDescent="0.2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N773" s="21"/>
      <c r="AB773" s="13"/>
      <c r="AC773" s="13"/>
      <c r="AD773" s="13"/>
      <c r="AE773" s="13"/>
      <c r="AF773" s="13"/>
      <c r="AG773" s="13"/>
      <c r="AH773" s="13"/>
      <c r="AI773" s="13"/>
      <c r="AJ773" s="13"/>
      <c r="AK773" s="13"/>
      <c r="AL773" s="13"/>
      <c r="AM773" s="13"/>
      <c r="AN773" s="13"/>
      <c r="AO773" s="13"/>
      <c r="AP773" s="13"/>
      <c r="AQ773" s="13"/>
      <c r="AR773" s="13"/>
      <c r="AS773" s="13"/>
      <c r="AT773" s="13"/>
      <c r="AU773" s="13"/>
      <c r="AV773" s="13"/>
      <c r="AW773" s="13"/>
      <c r="AX773" s="13"/>
      <c r="AY773" s="13"/>
      <c r="AZ773" s="13"/>
      <c r="BA773" s="13"/>
      <c r="BB773" s="13"/>
      <c r="BC773" s="13"/>
      <c r="BD773" s="13"/>
      <c r="BE773" s="13"/>
      <c r="BF773" s="13"/>
    </row>
    <row r="774" spans="1:58" x14ac:dyDescent="0.2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N774" s="21"/>
      <c r="AB774" s="13"/>
      <c r="AC774" s="13"/>
      <c r="AD774" s="13"/>
      <c r="AE774" s="13"/>
      <c r="AF774" s="13"/>
      <c r="AG774" s="13"/>
      <c r="AH774" s="13"/>
      <c r="AI774" s="13"/>
      <c r="AJ774" s="13"/>
      <c r="AK774" s="13"/>
      <c r="AL774" s="13"/>
      <c r="AM774" s="13"/>
      <c r="AN774" s="13"/>
      <c r="AO774" s="13"/>
      <c r="AP774" s="13"/>
      <c r="AQ774" s="13"/>
      <c r="AR774" s="13"/>
      <c r="AS774" s="13"/>
      <c r="AT774" s="13"/>
      <c r="AU774" s="13"/>
      <c r="AV774" s="13"/>
      <c r="AW774" s="13"/>
      <c r="AX774" s="13"/>
      <c r="AY774" s="13"/>
      <c r="AZ774" s="13"/>
      <c r="BA774" s="13"/>
      <c r="BB774" s="13"/>
      <c r="BC774" s="13"/>
      <c r="BD774" s="13"/>
      <c r="BE774" s="13"/>
      <c r="BF774" s="13"/>
    </row>
    <row r="775" spans="1:58" x14ac:dyDescent="0.2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N775" s="21"/>
      <c r="AB775" s="13"/>
      <c r="AC775" s="13"/>
      <c r="AD775" s="13"/>
      <c r="AE775" s="13"/>
      <c r="AF775" s="13"/>
      <c r="AG775" s="13"/>
      <c r="AH775" s="13"/>
      <c r="AI775" s="13"/>
      <c r="AJ775" s="13"/>
      <c r="AK775" s="13"/>
      <c r="AL775" s="13"/>
      <c r="AM775" s="13"/>
      <c r="AN775" s="13"/>
      <c r="AO775" s="13"/>
      <c r="AP775" s="13"/>
      <c r="AQ775" s="13"/>
      <c r="AR775" s="13"/>
      <c r="AS775" s="13"/>
      <c r="AT775" s="13"/>
      <c r="AU775" s="13"/>
      <c r="AV775" s="13"/>
      <c r="AW775" s="13"/>
      <c r="AX775" s="13"/>
      <c r="AY775" s="13"/>
      <c r="AZ775" s="13"/>
      <c r="BA775" s="13"/>
      <c r="BB775" s="13"/>
      <c r="BC775" s="13"/>
      <c r="BD775" s="13"/>
      <c r="BE775" s="13"/>
      <c r="BF775" s="13"/>
    </row>
    <row r="776" spans="1:58" x14ac:dyDescent="0.2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N776" s="21"/>
      <c r="AB776" s="13"/>
      <c r="AC776" s="13"/>
      <c r="AD776" s="13"/>
      <c r="AE776" s="13"/>
      <c r="AF776" s="13"/>
      <c r="AG776" s="13"/>
      <c r="AH776" s="13"/>
      <c r="AI776" s="13"/>
      <c r="AJ776" s="13"/>
      <c r="AK776" s="13"/>
      <c r="AL776" s="13"/>
      <c r="AM776" s="13"/>
      <c r="AN776" s="13"/>
      <c r="AO776" s="13"/>
      <c r="AP776" s="13"/>
      <c r="AQ776" s="13"/>
      <c r="AR776" s="13"/>
      <c r="AS776" s="13"/>
      <c r="AT776" s="13"/>
      <c r="AU776" s="13"/>
      <c r="AV776" s="13"/>
      <c r="AW776" s="13"/>
      <c r="AX776" s="13"/>
      <c r="AY776" s="13"/>
      <c r="AZ776" s="13"/>
      <c r="BA776" s="13"/>
      <c r="BB776" s="13"/>
      <c r="BC776" s="13"/>
      <c r="BD776" s="13"/>
      <c r="BE776" s="13"/>
      <c r="BF776" s="13"/>
    </row>
    <row r="777" spans="1:58" x14ac:dyDescent="0.2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N777" s="21"/>
      <c r="AB777" s="13"/>
      <c r="AC777" s="13"/>
      <c r="AD777" s="13"/>
      <c r="AE777" s="13"/>
      <c r="AF777" s="13"/>
      <c r="AG777" s="13"/>
      <c r="AH777" s="13"/>
      <c r="AI777" s="13"/>
      <c r="AJ777" s="13"/>
      <c r="AK777" s="13"/>
      <c r="AL777" s="13"/>
      <c r="AM777" s="13"/>
      <c r="AN777" s="13"/>
      <c r="AO777" s="13"/>
      <c r="AP777" s="13"/>
      <c r="AQ777" s="13"/>
      <c r="AR777" s="13"/>
      <c r="AS777" s="13"/>
      <c r="AT777" s="13"/>
      <c r="AU777" s="13"/>
      <c r="AV777" s="13"/>
      <c r="AW777" s="13"/>
      <c r="AX777" s="13"/>
      <c r="AY777" s="13"/>
      <c r="AZ777" s="13"/>
      <c r="BA777" s="13"/>
      <c r="BB777" s="13"/>
      <c r="BC777" s="13"/>
      <c r="BD777" s="13"/>
      <c r="BE777" s="13"/>
      <c r="BF777" s="13"/>
    </row>
    <row r="778" spans="1:58" x14ac:dyDescent="0.2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N778" s="21"/>
      <c r="AB778" s="13"/>
      <c r="AC778" s="13"/>
      <c r="AD778" s="13"/>
      <c r="AE778" s="13"/>
      <c r="AF778" s="13"/>
      <c r="AG778" s="13"/>
      <c r="AH778" s="13"/>
      <c r="AI778" s="13"/>
      <c r="AJ778" s="13"/>
      <c r="AK778" s="13"/>
      <c r="AL778" s="13"/>
      <c r="AM778" s="13"/>
      <c r="AN778" s="13"/>
      <c r="AO778" s="13"/>
      <c r="AP778" s="13"/>
      <c r="AQ778" s="13"/>
      <c r="AR778" s="13"/>
      <c r="AS778" s="13"/>
      <c r="AT778" s="13"/>
      <c r="AU778" s="13"/>
      <c r="AV778" s="13"/>
      <c r="AW778" s="13"/>
      <c r="AX778" s="13"/>
      <c r="AY778" s="13"/>
      <c r="AZ778" s="13"/>
      <c r="BA778" s="13"/>
      <c r="BB778" s="13"/>
      <c r="BC778" s="13"/>
      <c r="BD778" s="13"/>
      <c r="BE778" s="13"/>
      <c r="BF778" s="13"/>
    </row>
    <row r="779" spans="1:58" x14ac:dyDescent="0.2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N779" s="21"/>
      <c r="AB779" s="13"/>
      <c r="AC779" s="13"/>
      <c r="AD779" s="13"/>
      <c r="AE779" s="13"/>
      <c r="AF779" s="13"/>
      <c r="AG779" s="13"/>
      <c r="AH779" s="13"/>
      <c r="AI779" s="13"/>
      <c r="AJ779" s="13"/>
      <c r="AK779" s="13"/>
      <c r="AL779" s="13"/>
      <c r="AM779" s="13"/>
      <c r="AN779" s="13"/>
      <c r="AO779" s="13"/>
      <c r="AP779" s="13"/>
      <c r="AQ779" s="13"/>
      <c r="AR779" s="13"/>
      <c r="AS779" s="13"/>
      <c r="AT779" s="13"/>
      <c r="AU779" s="13"/>
      <c r="AV779" s="13"/>
      <c r="AW779" s="13"/>
      <c r="AX779" s="13"/>
      <c r="AY779" s="13"/>
      <c r="AZ779" s="13"/>
      <c r="BA779" s="13"/>
      <c r="BB779" s="13"/>
      <c r="BC779" s="13"/>
      <c r="BD779" s="13"/>
      <c r="BE779" s="13"/>
      <c r="BF779" s="13"/>
    </row>
    <row r="780" spans="1:58" x14ac:dyDescent="0.2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N780" s="21"/>
      <c r="AB780" s="13"/>
      <c r="AC780" s="13"/>
      <c r="AD780" s="13"/>
      <c r="AE780" s="13"/>
      <c r="AF780" s="13"/>
      <c r="AG780" s="13"/>
      <c r="AH780" s="13"/>
      <c r="AI780" s="13"/>
      <c r="AJ780" s="13"/>
      <c r="AK780" s="13"/>
      <c r="AL780" s="13"/>
      <c r="AM780" s="13"/>
      <c r="AN780" s="13"/>
      <c r="AO780" s="13"/>
      <c r="AP780" s="13"/>
      <c r="AQ780" s="13"/>
      <c r="AR780" s="13"/>
      <c r="AS780" s="13"/>
      <c r="AT780" s="13"/>
      <c r="AU780" s="13"/>
      <c r="AV780" s="13"/>
      <c r="AW780" s="13"/>
      <c r="AX780" s="13"/>
      <c r="AY780" s="13"/>
      <c r="AZ780" s="13"/>
      <c r="BA780" s="13"/>
      <c r="BB780" s="13"/>
      <c r="BC780" s="13"/>
      <c r="BD780" s="13"/>
      <c r="BE780" s="13"/>
      <c r="BF780" s="13"/>
    </row>
    <row r="781" spans="1:58" x14ac:dyDescent="0.2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N781" s="21"/>
      <c r="AB781" s="13"/>
      <c r="AC781" s="13"/>
      <c r="AD781" s="13"/>
      <c r="AE781" s="13"/>
      <c r="AF781" s="13"/>
      <c r="AG781" s="13"/>
      <c r="AH781" s="13"/>
      <c r="AI781" s="13"/>
      <c r="AJ781" s="13"/>
      <c r="AK781" s="13"/>
      <c r="AL781" s="13"/>
      <c r="AM781" s="13"/>
      <c r="AN781" s="13"/>
      <c r="AO781" s="13"/>
      <c r="AP781" s="13"/>
      <c r="AQ781" s="13"/>
      <c r="AR781" s="13"/>
      <c r="AS781" s="13"/>
      <c r="AT781" s="13"/>
      <c r="AU781" s="13"/>
      <c r="AV781" s="13"/>
      <c r="AW781" s="13"/>
      <c r="AX781" s="13"/>
      <c r="AY781" s="13"/>
      <c r="AZ781" s="13"/>
      <c r="BA781" s="13"/>
      <c r="BB781" s="13"/>
      <c r="BC781" s="13"/>
      <c r="BD781" s="13"/>
      <c r="BE781" s="13"/>
      <c r="BF781" s="13"/>
    </row>
    <row r="782" spans="1:58" x14ac:dyDescent="0.2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N782" s="21"/>
      <c r="AB782" s="13"/>
      <c r="AC782" s="13"/>
      <c r="AD782" s="13"/>
      <c r="AE782" s="13"/>
      <c r="AF782" s="13"/>
      <c r="AG782" s="13"/>
      <c r="AH782" s="13"/>
      <c r="AI782" s="13"/>
      <c r="AJ782" s="13"/>
      <c r="AK782" s="13"/>
      <c r="AL782" s="13"/>
      <c r="AM782" s="13"/>
      <c r="AN782" s="13"/>
      <c r="AO782" s="13"/>
      <c r="AP782" s="13"/>
      <c r="AQ782" s="13"/>
      <c r="AR782" s="13"/>
      <c r="AS782" s="13"/>
      <c r="AT782" s="13"/>
      <c r="AU782" s="13"/>
      <c r="AV782" s="13"/>
      <c r="AW782" s="13"/>
      <c r="AX782" s="13"/>
      <c r="AY782" s="13"/>
      <c r="AZ782" s="13"/>
      <c r="BA782" s="13"/>
      <c r="BB782" s="13"/>
      <c r="BC782" s="13"/>
      <c r="BD782" s="13"/>
      <c r="BE782" s="13"/>
      <c r="BF782" s="13"/>
    </row>
    <row r="783" spans="1:58" x14ac:dyDescent="0.2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N783" s="21"/>
      <c r="AB783" s="13"/>
      <c r="AC783" s="13"/>
      <c r="AD783" s="13"/>
      <c r="AE783" s="13"/>
      <c r="AF783" s="13"/>
      <c r="AG783" s="13"/>
      <c r="AH783" s="13"/>
      <c r="AI783" s="13"/>
      <c r="AJ783" s="13"/>
      <c r="AK783" s="13"/>
      <c r="AL783" s="13"/>
      <c r="AM783" s="13"/>
      <c r="AN783" s="13"/>
      <c r="AO783" s="13"/>
      <c r="AP783" s="13"/>
      <c r="AQ783" s="13"/>
      <c r="AR783" s="13"/>
      <c r="AS783" s="13"/>
      <c r="AT783" s="13"/>
      <c r="AU783" s="13"/>
      <c r="AV783" s="13"/>
      <c r="AW783" s="13"/>
      <c r="AX783" s="13"/>
      <c r="AY783" s="13"/>
      <c r="AZ783" s="13"/>
      <c r="BA783" s="13"/>
      <c r="BB783" s="13"/>
      <c r="BC783" s="13"/>
      <c r="BD783" s="13"/>
      <c r="BE783" s="13"/>
      <c r="BF783" s="13"/>
    </row>
    <row r="784" spans="1:58" x14ac:dyDescent="0.2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N784" s="21"/>
      <c r="AB784" s="13"/>
      <c r="AC784" s="13"/>
      <c r="AD784" s="13"/>
      <c r="AE784" s="13"/>
      <c r="AF784" s="13"/>
      <c r="AG784" s="13"/>
      <c r="AH784" s="13"/>
      <c r="AI784" s="13"/>
      <c r="AJ784" s="13"/>
      <c r="AK784" s="13"/>
      <c r="AL784" s="13"/>
      <c r="AM784" s="13"/>
      <c r="AN784" s="13"/>
      <c r="AO784" s="13"/>
      <c r="AP784" s="13"/>
      <c r="AQ784" s="13"/>
      <c r="AR784" s="13"/>
      <c r="AS784" s="13"/>
      <c r="AT784" s="13"/>
      <c r="AU784" s="13"/>
      <c r="AV784" s="13"/>
      <c r="AW784" s="13"/>
      <c r="AX784" s="13"/>
      <c r="AY784" s="13"/>
      <c r="AZ784" s="13"/>
      <c r="BA784" s="13"/>
      <c r="BB784" s="13"/>
      <c r="BC784" s="13"/>
      <c r="BD784" s="13"/>
      <c r="BE784" s="13"/>
      <c r="BF784" s="13"/>
    </row>
    <row r="785" spans="1:58" x14ac:dyDescent="0.2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N785" s="21"/>
      <c r="AB785" s="13"/>
      <c r="AC785" s="13"/>
      <c r="AD785" s="13"/>
      <c r="AE785" s="13"/>
      <c r="AF785" s="13"/>
      <c r="AG785" s="13"/>
      <c r="AH785" s="13"/>
      <c r="AI785" s="13"/>
      <c r="AJ785" s="13"/>
      <c r="AK785" s="13"/>
      <c r="AL785" s="13"/>
      <c r="AM785" s="13"/>
      <c r="AN785" s="13"/>
      <c r="AO785" s="13"/>
      <c r="AP785" s="13"/>
      <c r="AQ785" s="13"/>
      <c r="AR785" s="13"/>
      <c r="AS785" s="13"/>
      <c r="AT785" s="13"/>
      <c r="AU785" s="13"/>
      <c r="AV785" s="13"/>
      <c r="AW785" s="13"/>
      <c r="AX785" s="13"/>
      <c r="AY785" s="13"/>
      <c r="AZ785" s="13"/>
      <c r="BA785" s="13"/>
      <c r="BB785" s="13"/>
      <c r="BC785" s="13"/>
      <c r="BD785" s="13"/>
      <c r="BE785" s="13"/>
      <c r="BF785" s="13"/>
    </row>
    <row r="786" spans="1:58" x14ac:dyDescent="0.2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N786" s="21"/>
      <c r="AB786" s="13"/>
      <c r="AC786" s="13"/>
      <c r="AD786" s="13"/>
      <c r="AE786" s="13"/>
      <c r="AF786" s="13"/>
      <c r="AG786" s="13"/>
      <c r="AH786" s="13"/>
      <c r="AI786" s="13"/>
      <c r="AJ786" s="13"/>
      <c r="AK786" s="13"/>
      <c r="AL786" s="13"/>
      <c r="AM786" s="13"/>
      <c r="AN786" s="13"/>
      <c r="AO786" s="13"/>
      <c r="AP786" s="13"/>
      <c r="AQ786" s="13"/>
      <c r="AR786" s="13"/>
      <c r="AS786" s="13"/>
      <c r="AT786" s="13"/>
      <c r="AU786" s="13"/>
      <c r="AV786" s="13"/>
      <c r="AW786" s="13"/>
      <c r="AX786" s="13"/>
      <c r="AY786" s="13"/>
      <c r="AZ786" s="13"/>
      <c r="BA786" s="13"/>
      <c r="BB786" s="13"/>
      <c r="BC786" s="13"/>
      <c r="BD786" s="13"/>
      <c r="BE786" s="13"/>
      <c r="BF786" s="13"/>
    </row>
    <row r="787" spans="1:58" x14ac:dyDescent="0.2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N787" s="21"/>
      <c r="AB787" s="13"/>
      <c r="AC787" s="13"/>
      <c r="AD787" s="13"/>
      <c r="AE787" s="13"/>
      <c r="AF787" s="13"/>
      <c r="AG787" s="13"/>
      <c r="AH787" s="13"/>
      <c r="AI787" s="13"/>
      <c r="AJ787" s="13"/>
      <c r="AK787" s="13"/>
      <c r="AL787" s="13"/>
      <c r="AM787" s="13"/>
      <c r="AN787" s="13"/>
      <c r="AO787" s="13"/>
      <c r="AP787" s="13"/>
      <c r="AQ787" s="13"/>
      <c r="AR787" s="13"/>
      <c r="AS787" s="13"/>
      <c r="AT787" s="13"/>
      <c r="AU787" s="13"/>
      <c r="AV787" s="13"/>
      <c r="AW787" s="13"/>
      <c r="AX787" s="13"/>
      <c r="AY787" s="13"/>
      <c r="AZ787" s="13"/>
      <c r="BA787" s="13"/>
      <c r="BB787" s="13"/>
      <c r="BC787" s="13"/>
      <c r="BD787" s="13"/>
      <c r="BE787" s="13"/>
      <c r="BF787" s="13"/>
    </row>
    <row r="788" spans="1:58" x14ac:dyDescent="0.2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N788" s="21"/>
      <c r="AB788" s="13"/>
      <c r="AC788" s="13"/>
      <c r="AD788" s="13"/>
      <c r="AE788" s="13"/>
      <c r="AF788" s="13"/>
      <c r="AG788" s="13"/>
      <c r="AH788" s="13"/>
      <c r="AI788" s="13"/>
      <c r="AJ788" s="13"/>
      <c r="AK788" s="13"/>
      <c r="AL788" s="13"/>
      <c r="AM788" s="13"/>
      <c r="AN788" s="13"/>
      <c r="AO788" s="13"/>
      <c r="AP788" s="13"/>
      <c r="AQ788" s="13"/>
      <c r="AR788" s="13"/>
      <c r="AS788" s="13"/>
      <c r="AT788" s="13"/>
      <c r="AU788" s="13"/>
      <c r="AV788" s="13"/>
      <c r="AW788" s="13"/>
      <c r="AX788" s="13"/>
      <c r="AY788" s="13"/>
      <c r="AZ788" s="13"/>
      <c r="BA788" s="13"/>
      <c r="BB788" s="13"/>
      <c r="BC788" s="13"/>
      <c r="BD788" s="13"/>
      <c r="BE788" s="13"/>
      <c r="BF788" s="13"/>
    </row>
    <row r="789" spans="1:58" x14ac:dyDescent="0.2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N789" s="21"/>
      <c r="AB789" s="13"/>
      <c r="AC789" s="13"/>
      <c r="AD789" s="13"/>
      <c r="AE789" s="13"/>
      <c r="AF789" s="13"/>
      <c r="AG789" s="13"/>
      <c r="AH789" s="13"/>
      <c r="AI789" s="13"/>
      <c r="AJ789" s="13"/>
      <c r="AK789" s="13"/>
      <c r="AL789" s="13"/>
      <c r="AM789" s="13"/>
      <c r="AN789" s="13"/>
      <c r="AO789" s="13"/>
      <c r="AP789" s="13"/>
      <c r="AQ789" s="13"/>
      <c r="AR789" s="13"/>
      <c r="AS789" s="13"/>
      <c r="AT789" s="13"/>
      <c r="AU789" s="13"/>
      <c r="AV789" s="13"/>
      <c r="AW789" s="13"/>
      <c r="AX789" s="13"/>
      <c r="AY789" s="13"/>
      <c r="AZ789" s="13"/>
      <c r="BA789" s="13"/>
      <c r="BB789" s="13"/>
      <c r="BC789" s="13"/>
      <c r="BD789" s="13"/>
      <c r="BE789" s="13"/>
      <c r="BF789" s="13"/>
    </row>
    <row r="790" spans="1:58" x14ac:dyDescent="0.2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N790" s="21"/>
      <c r="AB790" s="13"/>
      <c r="AC790" s="13"/>
      <c r="AD790" s="13"/>
      <c r="AE790" s="13"/>
      <c r="AF790" s="13"/>
      <c r="AG790" s="13"/>
      <c r="AH790" s="13"/>
      <c r="AI790" s="13"/>
      <c r="AJ790" s="13"/>
      <c r="AK790" s="13"/>
      <c r="AL790" s="13"/>
      <c r="AM790" s="13"/>
      <c r="AN790" s="13"/>
      <c r="AO790" s="13"/>
      <c r="AP790" s="13"/>
      <c r="AQ790" s="13"/>
      <c r="AR790" s="13"/>
      <c r="AS790" s="13"/>
      <c r="AT790" s="13"/>
      <c r="AU790" s="13"/>
      <c r="AV790" s="13"/>
      <c r="AW790" s="13"/>
      <c r="AX790" s="13"/>
      <c r="AY790" s="13"/>
      <c r="AZ790" s="13"/>
      <c r="BA790" s="13"/>
      <c r="BB790" s="13"/>
      <c r="BC790" s="13"/>
      <c r="BD790" s="13"/>
      <c r="BE790" s="13"/>
      <c r="BF790" s="13"/>
    </row>
    <row r="791" spans="1:58" x14ac:dyDescent="0.2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N791" s="21"/>
      <c r="AB791" s="13"/>
      <c r="AC791" s="13"/>
      <c r="AD791" s="13"/>
      <c r="AE791" s="13"/>
      <c r="AF791" s="13"/>
      <c r="AG791" s="13"/>
      <c r="AH791" s="13"/>
      <c r="AI791" s="13"/>
      <c r="AJ791" s="13"/>
      <c r="AK791" s="13"/>
      <c r="AL791" s="13"/>
      <c r="AM791" s="13"/>
      <c r="AN791" s="13"/>
      <c r="AO791" s="13"/>
      <c r="AP791" s="13"/>
      <c r="AQ791" s="13"/>
      <c r="AR791" s="13"/>
      <c r="AS791" s="13"/>
      <c r="AT791" s="13"/>
      <c r="AU791" s="13"/>
      <c r="AV791" s="13"/>
      <c r="AW791" s="13"/>
      <c r="AX791" s="13"/>
      <c r="AY791" s="13"/>
      <c r="AZ791" s="13"/>
      <c r="BA791" s="13"/>
      <c r="BB791" s="13"/>
      <c r="BC791" s="13"/>
      <c r="BD791" s="13"/>
      <c r="BE791" s="13"/>
      <c r="BF791" s="13"/>
    </row>
    <row r="792" spans="1:58" x14ac:dyDescent="0.2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N792" s="21"/>
      <c r="AB792" s="13"/>
      <c r="AC792" s="13"/>
      <c r="AD792" s="13"/>
      <c r="AE792" s="13"/>
      <c r="AF792" s="13"/>
      <c r="AG792" s="13"/>
      <c r="AH792" s="13"/>
      <c r="AI792" s="13"/>
      <c r="AJ792" s="13"/>
      <c r="AK792" s="13"/>
      <c r="AL792" s="13"/>
      <c r="AM792" s="13"/>
      <c r="AN792" s="13"/>
      <c r="AO792" s="13"/>
      <c r="AP792" s="13"/>
      <c r="AQ792" s="13"/>
      <c r="AR792" s="13"/>
      <c r="AS792" s="13"/>
      <c r="AT792" s="13"/>
      <c r="AU792" s="13"/>
      <c r="AV792" s="13"/>
      <c r="AW792" s="13"/>
      <c r="AX792" s="13"/>
      <c r="AY792" s="13"/>
      <c r="AZ792" s="13"/>
      <c r="BA792" s="13"/>
      <c r="BB792" s="13"/>
      <c r="BC792" s="13"/>
      <c r="BD792" s="13"/>
      <c r="BE792" s="13"/>
      <c r="BF792" s="13"/>
    </row>
    <row r="793" spans="1:58" x14ac:dyDescent="0.2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N793" s="21"/>
      <c r="AB793" s="13"/>
      <c r="AC793" s="13"/>
      <c r="AD793" s="13"/>
      <c r="AE793" s="13"/>
      <c r="AF793" s="13"/>
      <c r="AG793" s="13"/>
      <c r="AH793" s="13"/>
      <c r="AI793" s="13"/>
      <c r="AJ793" s="13"/>
      <c r="AK793" s="13"/>
      <c r="AL793" s="13"/>
      <c r="AM793" s="13"/>
      <c r="AN793" s="13"/>
      <c r="AO793" s="13"/>
      <c r="AP793" s="13"/>
      <c r="AQ793" s="13"/>
      <c r="AR793" s="13"/>
      <c r="AS793" s="13"/>
      <c r="AT793" s="13"/>
      <c r="AU793" s="13"/>
      <c r="AV793" s="13"/>
      <c r="AW793" s="13"/>
      <c r="AX793" s="13"/>
      <c r="AY793" s="13"/>
      <c r="AZ793" s="13"/>
      <c r="BA793" s="13"/>
      <c r="BB793" s="13"/>
      <c r="BC793" s="13"/>
      <c r="BD793" s="13"/>
      <c r="BE793" s="13"/>
      <c r="BF793" s="13"/>
    </row>
    <row r="794" spans="1:58" x14ac:dyDescent="0.2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N794" s="21"/>
      <c r="AB794" s="13"/>
      <c r="AC794" s="13"/>
      <c r="AD794" s="13"/>
      <c r="AE794" s="13"/>
      <c r="AF794" s="13"/>
      <c r="AG794" s="13"/>
      <c r="AH794" s="13"/>
      <c r="AI794" s="13"/>
      <c r="AJ794" s="13"/>
      <c r="AK794" s="13"/>
      <c r="AL794" s="13"/>
      <c r="AM794" s="13"/>
      <c r="AN794" s="13"/>
      <c r="AO794" s="13"/>
      <c r="AP794" s="13"/>
      <c r="AQ794" s="13"/>
      <c r="AR794" s="13"/>
      <c r="AS794" s="13"/>
      <c r="AT794" s="13"/>
      <c r="AU794" s="13"/>
      <c r="AV794" s="13"/>
      <c r="AW794" s="13"/>
      <c r="AX794" s="13"/>
      <c r="AY794" s="13"/>
      <c r="AZ794" s="13"/>
      <c r="BA794" s="13"/>
      <c r="BB794" s="13"/>
      <c r="BC794" s="13"/>
      <c r="BD794" s="13"/>
      <c r="BE794" s="13"/>
      <c r="BF794" s="13"/>
    </row>
    <row r="795" spans="1:58" x14ac:dyDescent="0.2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N795" s="21"/>
      <c r="AB795" s="13"/>
      <c r="AC795" s="13"/>
      <c r="AD795" s="13"/>
      <c r="AE795" s="13"/>
      <c r="AF795" s="13"/>
      <c r="AG795" s="13"/>
      <c r="AH795" s="13"/>
      <c r="AI795" s="13"/>
      <c r="AJ795" s="13"/>
      <c r="AK795" s="13"/>
      <c r="AL795" s="13"/>
      <c r="AM795" s="13"/>
      <c r="AN795" s="13"/>
      <c r="AO795" s="13"/>
      <c r="AP795" s="13"/>
      <c r="AQ795" s="13"/>
      <c r="AR795" s="13"/>
      <c r="AS795" s="13"/>
      <c r="AT795" s="13"/>
      <c r="AU795" s="13"/>
      <c r="AV795" s="13"/>
      <c r="AW795" s="13"/>
      <c r="AX795" s="13"/>
      <c r="AY795" s="13"/>
      <c r="AZ795" s="13"/>
      <c r="BA795" s="13"/>
      <c r="BB795" s="13"/>
      <c r="BC795" s="13"/>
      <c r="BD795" s="13"/>
      <c r="BE795" s="13"/>
      <c r="BF795" s="13"/>
    </row>
    <row r="796" spans="1:58" x14ac:dyDescent="0.2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N796" s="21"/>
      <c r="AB796" s="13"/>
      <c r="AC796" s="13"/>
      <c r="AD796" s="13"/>
      <c r="AE796" s="13"/>
      <c r="AF796" s="13"/>
      <c r="AG796" s="13"/>
      <c r="AH796" s="13"/>
      <c r="AI796" s="13"/>
      <c r="AJ796" s="13"/>
      <c r="AK796" s="13"/>
      <c r="AL796" s="13"/>
      <c r="AM796" s="13"/>
      <c r="AN796" s="13"/>
      <c r="AO796" s="13"/>
      <c r="AP796" s="13"/>
      <c r="AQ796" s="13"/>
      <c r="AR796" s="13"/>
      <c r="AS796" s="13"/>
      <c r="AT796" s="13"/>
      <c r="AU796" s="13"/>
      <c r="AV796" s="13"/>
      <c r="AW796" s="13"/>
      <c r="AX796" s="13"/>
      <c r="AY796" s="13"/>
      <c r="AZ796" s="13"/>
      <c r="BA796" s="13"/>
      <c r="BB796" s="13"/>
      <c r="BC796" s="13"/>
      <c r="BD796" s="13"/>
      <c r="BE796" s="13"/>
      <c r="BF796" s="13"/>
    </row>
    <row r="797" spans="1:58" x14ac:dyDescent="0.2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N797" s="21"/>
      <c r="AB797" s="13"/>
      <c r="AC797" s="13"/>
      <c r="AD797" s="13"/>
      <c r="AE797" s="13"/>
      <c r="AF797" s="13"/>
      <c r="AG797" s="13"/>
      <c r="AH797" s="13"/>
      <c r="AI797" s="13"/>
      <c r="AJ797" s="13"/>
      <c r="AK797" s="13"/>
      <c r="AL797" s="13"/>
      <c r="AM797" s="13"/>
      <c r="AN797" s="13"/>
      <c r="AO797" s="13"/>
      <c r="AP797" s="13"/>
      <c r="AQ797" s="13"/>
      <c r="AR797" s="13"/>
      <c r="AS797" s="13"/>
      <c r="AT797" s="13"/>
      <c r="AU797" s="13"/>
      <c r="AV797" s="13"/>
      <c r="AW797" s="13"/>
      <c r="AX797" s="13"/>
      <c r="AY797" s="13"/>
      <c r="AZ797" s="13"/>
      <c r="BA797" s="13"/>
      <c r="BB797" s="13"/>
      <c r="BC797" s="13"/>
      <c r="BD797" s="13"/>
      <c r="BE797" s="13"/>
      <c r="BF797" s="13"/>
    </row>
    <row r="798" spans="1:58" x14ac:dyDescent="0.2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N798" s="21"/>
      <c r="AB798" s="13"/>
      <c r="AC798" s="13"/>
      <c r="AD798" s="13"/>
      <c r="AE798" s="13"/>
      <c r="AF798" s="13"/>
      <c r="AG798" s="13"/>
      <c r="AH798" s="13"/>
      <c r="AI798" s="13"/>
      <c r="AJ798" s="13"/>
      <c r="AK798" s="13"/>
      <c r="AL798" s="13"/>
      <c r="AM798" s="13"/>
      <c r="AN798" s="13"/>
      <c r="AO798" s="13"/>
      <c r="AP798" s="13"/>
      <c r="AQ798" s="13"/>
      <c r="AR798" s="13"/>
      <c r="AS798" s="13"/>
      <c r="AT798" s="13"/>
      <c r="AU798" s="13"/>
      <c r="AV798" s="13"/>
      <c r="AW798" s="13"/>
      <c r="AX798" s="13"/>
      <c r="AY798" s="13"/>
      <c r="AZ798" s="13"/>
      <c r="BA798" s="13"/>
      <c r="BB798" s="13"/>
      <c r="BC798" s="13"/>
      <c r="BD798" s="13"/>
      <c r="BE798" s="13"/>
      <c r="BF798" s="13"/>
    </row>
    <row r="799" spans="1:58" x14ac:dyDescent="0.2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N799" s="21"/>
      <c r="AB799" s="13"/>
      <c r="AC799" s="13"/>
      <c r="AD799" s="13"/>
      <c r="AE799" s="13"/>
      <c r="AF799" s="13"/>
      <c r="AG799" s="13"/>
      <c r="AH799" s="13"/>
      <c r="AI799" s="13"/>
      <c r="AJ799" s="13"/>
      <c r="AK799" s="13"/>
      <c r="AL799" s="13"/>
      <c r="AM799" s="13"/>
      <c r="AN799" s="13"/>
      <c r="AO799" s="13"/>
      <c r="AP799" s="13"/>
      <c r="AQ799" s="13"/>
      <c r="AR799" s="13"/>
      <c r="AS799" s="13"/>
      <c r="AT799" s="13"/>
      <c r="AU799" s="13"/>
      <c r="AV799" s="13"/>
      <c r="AW799" s="13"/>
      <c r="AX799" s="13"/>
      <c r="AY799" s="13"/>
      <c r="AZ799" s="13"/>
      <c r="BA799" s="13"/>
      <c r="BB799" s="13"/>
      <c r="BC799" s="13"/>
      <c r="BD799" s="13"/>
      <c r="BE799" s="13"/>
      <c r="BF799" s="13"/>
    </row>
    <row r="800" spans="1:58" x14ac:dyDescent="0.2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N800" s="21"/>
      <c r="AB800" s="13"/>
      <c r="AC800" s="13"/>
      <c r="AD800" s="13"/>
      <c r="AE800" s="13"/>
      <c r="AF800" s="13"/>
      <c r="AG800" s="13"/>
      <c r="AH800" s="13"/>
      <c r="AI800" s="13"/>
      <c r="AJ800" s="13"/>
      <c r="AK800" s="13"/>
      <c r="AL800" s="13"/>
      <c r="AM800" s="13"/>
      <c r="AN800" s="13"/>
      <c r="AO800" s="13"/>
      <c r="AP800" s="13"/>
      <c r="AQ800" s="13"/>
      <c r="AR800" s="13"/>
      <c r="AS800" s="13"/>
      <c r="AT800" s="13"/>
      <c r="AU800" s="13"/>
      <c r="AV800" s="13"/>
      <c r="AW800" s="13"/>
      <c r="AX800" s="13"/>
      <c r="AY800" s="13"/>
      <c r="AZ800" s="13"/>
      <c r="BA800" s="13"/>
      <c r="BB800" s="13"/>
      <c r="BC800" s="13"/>
      <c r="BD800" s="13"/>
      <c r="BE800" s="13"/>
      <c r="BF800" s="13"/>
    </row>
    <row r="801" spans="1:58" x14ac:dyDescent="0.2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N801" s="21"/>
      <c r="AB801" s="13"/>
      <c r="AC801" s="13"/>
      <c r="AD801" s="13"/>
      <c r="AE801" s="13"/>
      <c r="AF801" s="13"/>
      <c r="AG801" s="13"/>
      <c r="AH801" s="13"/>
      <c r="AI801" s="13"/>
      <c r="AJ801" s="13"/>
      <c r="AK801" s="13"/>
      <c r="AL801" s="13"/>
      <c r="AM801" s="13"/>
      <c r="AN801" s="13"/>
      <c r="AO801" s="13"/>
      <c r="AP801" s="13"/>
      <c r="AQ801" s="13"/>
      <c r="AR801" s="13"/>
      <c r="AS801" s="13"/>
      <c r="AT801" s="13"/>
      <c r="AU801" s="13"/>
      <c r="AV801" s="13"/>
      <c r="AW801" s="13"/>
      <c r="AX801" s="13"/>
      <c r="AY801" s="13"/>
      <c r="AZ801" s="13"/>
      <c r="BA801" s="13"/>
      <c r="BB801" s="13"/>
      <c r="BC801" s="13"/>
      <c r="BD801" s="13"/>
      <c r="BE801" s="13"/>
      <c r="BF801" s="13"/>
    </row>
    <row r="802" spans="1:58" x14ac:dyDescent="0.2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N802" s="21"/>
      <c r="AB802" s="13"/>
      <c r="AC802" s="13"/>
      <c r="AD802" s="13"/>
      <c r="AE802" s="13"/>
      <c r="AF802" s="13"/>
      <c r="AG802" s="13"/>
      <c r="AH802" s="13"/>
      <c r="AI802" s="13"/>
      <c r="AJ802" s="13"/>
      <c r="AK802" s="13"/>
      <c r="AL802" s="13"/>
      <c r="AM802" s="13"/>
      <c r="AN802" s="13"/>
      <c r="AO802" s="13"/>
      <c r="AP802" s="13"/>
      <c r="AQ802" s="13"/>
      <c r="AR802" s="13"/>
      <c r="AS802" s="13"/>
      <c r="AT802" s="13"/>
      <c r="AU802" s="13"/>
      <c r="AV802" s="13"/>
      <c r="AW802" s="13"/>
      <c r="AX802" s="13"/>
      <c r="AY802" s="13"/>
      <c r="AZ802" s="13"/>
      <c r="BA802" s="13"/>
      <c r="BB802" s="13"/>
      <c r="BC802" s="13"/>
      <c r="BD802" s="13"/>
      <c r="BE802" s="13"/>
      <c r="BF802" s="13"/>
    </row>
    <row r="803" spans="1:58" x14ac:dyDescent="0.2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N803" s="21"/>
      <c r="AB803" s="13"/>
      <c r="AC803" s="13"/>
      <c r="AD803" s="13"/>
      <c r="AE803" s="13"/>
      <c r="AF803" s="13"/>
      <c r="AG803" s="13"/>
      <c r="AH803" s="13"/>
      <c r="AI803" s="13"/>
      <c r="AJ803" s="13"/>
      <c r="AK803" s="13"/>
      <c r="AL803" s="13"/>
      <c r="AM803" s="13"/>
      <c r="AN803" s="13"/>
      <c r="AO803" s="13"/>
      <c r="AP803" s="13"/>
      <c r="AQ803" s="13"/>
      <c r="AR803" s="13"/>
      <c r="AS803" s="13"/>
      <c r="AT803" s="13"/>
      <c r="AU803" s="13"/>
      <c r="AV803" s="13"/>
      <c r="AW803" s="13"/>
      <c r="AX803" s="13"/>
      <c r="AY803" s="13"/>
      <c r="AZ803" s="13"/>
      <c r="BA803" s="13"/>
      <c r="BB803" s="13"/>
      <c r="BC803" s="13"/>
      <c r="BD803" s="13"/>
      <c r="BE803" s="13"/>
      <c r="BF803" s="13"/>
    </row>
    <row r="804" spans="1:58" x14ac:dyDescent="0.2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N804" s="21"/>
      <c r="AB804" s="13"/>
      <c r="AC804" s="13"/>
      <c r="AD804" s="13"/>
      <c r="AE804" s="13"/>
      <c r="AF804" s="13"/>
      <c r="AG804" s="13"/>
      <c r="AH804" s="13"/>
      <c r="AI804" s="13"/>
      <c r="AJ804" s="13"/>
      <c r="AK804" s="13"/>
      <c r="AL804" s="13"/>
      <c r="AM804" s="13"/>
      <c r="AN804" s="13"/>
      <c r="AO804" s="13"/>
      <c r="AP804" s="13"/>
      <c r="AQ804" s="13"/>
      <c r="AR804" s="13"/>
      <c r="AS804" s="13"/>
      <c r="AT804" s="13"/>
      <c r="AU804" s="13"/>
      <c r="AV804" s="13"/>
      <c r="AW804" s="13"/>
      <c r="AX804" s="13"/>
      <c r="AY804" s="13"/>
      <c r="AZ804" s="13"/>
      <c r="BA804" s="13"/>
      <c r="BB804" s="13"/>
      <c r="BC804" s="13"/>
      <c r="BD804" s="13"/>
      <c r="BE804" s="13"/>
      <c r="BF804" s="13"/>
    </row>
    <row r="805" spans="1:58" x14ac:dyDescent="0.2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N805" s="21"/>
      <c r="AB805" s="13"/>
      <c r="AC805" s="13"/>
      <c r="AD805" s="13"/>
      <c r="AE805" s="13"/>
      <c r="AF805" s="13"/>
      <c r="AG805" s="13"/>
      <c r="AH805" s="13"/>
      <c r="AI805" s="13"/>
      <c r="AJ805" s="13"/>
      <c r="AK805" s="13"/>
      <c r="AL805" s="13"/>
      <c r="AM805" s="13"/>
      <c r="AN805" s="13"/>
      <c r="AO805" s="13"/>
      <c r="AP805" s="13"/>
      <c r="AQ805" s="13"/>
      <c r="AR805" s="13"/>
      <c r="AS805" s="13"/>
      <c r="AT805" s="13"/>
      <c r="AU805" s="13"/>
      <c r="AV805" s="13"/>
      <c r="AW805" s="13"/>
      <c r="AX805" s="13"/>
      <c r="AY805" s="13"/>
      <c r="AZ805" s="13"/>
      <c r="BA805" s="13"/>
      <c r="BB805" s="13"/>
      <c r="BC805" s="13"/>
      <c r="BD805" s="13"/>
      <c r="BE805" s="13"/>
      <c r="BF805" s="13"/>
    </row>
    <row r="806" spans="1:58" x14ac:dyDescent="0.2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N806" s="21"/>
      <c r="AB806" s="13"/>
      <c r="AC806" s="13"/>
      <c r="AD806" s="13"/>
      <c r="AE806" s="13"/>
      <c r="AF806" s="13"/>
      <c r="AG806" s="13"/>
      <c r="AH806" s="13"/>
      <c r="AI806" s="13"/>
      <c r="AJ806" s="13"/>
      <c r="AK806" s="13"/>
      <c r="AL806" s="13"/>
      <c r="AM806" s="13"/>
      <c r="AN806" s="13"/>
      <c r="AO806" s="13"/>
      <c r="AP806" s="13"/>
      <c r="AQ806" s="13"/>
      <c r="AR806" s="13"/>
      <c r="AS806" s="13"/>
      <c r="AT806" s="13"/>
      <c r="AU806" s="13"/>
      <c r="AV806" s="13"/>
      <c r="AW806" s="13"/>
      <c r="AX806" s="13"/>
      <c r="AY806" s="13"/>
      <c r="AZ806" s="13"/>
      <c r="BA806" s="13"/>
      <c r="BB806" s="13"/>
      <c r="BC806" s="13"/>
      <c r="BD806" s="13"/>
      <c r="BE806" s="13"/>
      <c r="BF806" s="13"/>
    </row>
    <row r="807" spans="1:58" x14ac:dyDescent="0.2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N807" s="21"/>
      <c r="AB807" s="13"/>
      <c r="AC807" s="13"/>
      <c r="AD807" s="13"/>
      <c r="AE807" s="13"/>
      <c r="AF807" s="13"/>
      <c r="AG807" s="13"/>
      <c r="AH807" s="13"/>
      <c r="AI807" s="13"/>
      <c r="AJ807" s="13"/>
      <c r="AK807" s="13"/>
      <c r="AL807" s="13"/>
      <c r="AM807" s="13"/>
      <c r="AN807" s="13"/>
      <c r="AO807" s="13"/>
      <c r="AP807" s="13"/>
      <c r="AQ807" s="13"/>
      <c r="AR807" s="13"/>
      <c r="AS807" s="13"/>
      <c r="AT807" s="13"/>
      <c r="AU807" s="13"/>
      <c r="AV807" s="13"/>
      <c r="AW807" s="13"/>
      <c r="AX807" s="13"/>
      <c r="AY807" s="13"/>
      <c r="AZ807" s="13"/>
      <c r="BA807" s="13"/>
      <c r="BB807" s="13"/>
      <c r="BC807" s="13"/>
      <c r="BD807" s="13"/>
      <c r="BE807" s="13"/>
      <c r="BF807" s="13"/>
    </row>
    <row r="808" spans="1:58" x14ac:dyDescent="0.2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N808" s="21"/>
      <c r="AB808" s="13"/>
      <c r="AC808" s="13"/>
      <c r="AD808" s="13"/>
      <c r="AE808" s="13"/>
      <c r="AF808" s="13"/>
      <c r="AG808" s="13"/>
      <c r="AH808" s="13"/>
      <c r="AI808" s="13"/>
      <c r="AJ808" s="13"/>
      <c r="AK808" s="13"/>
      <c r="AL808" s="13"/>
      <c r="AM808" s="13"/>
      <c r="AN808" s="13"/>
      <c r="AO808" s="13"/>
      <c r="AP808" s="13"/>
      <c r="AQ808" s="13"/>
      <c r="AR808" s="13"/>
      <c r="AS808" s="13"/>
      <c r="AT808" s="13"/>
      <c r="AU808" s="13"/>
      <c r="AV808" s="13"/>
      <c r="AW808" s="13"/>
      <c r="AX808" s="13"/>
      <c r="AY808" s="13"/>
      <c r="AZ808" s="13"/>
      <c r="BA808" s="13"/>
      <c r="BB808" s="13"/>
      <c r="BC808" s="13"/>
      <c r="BD808" s="13"/>
      <c r="BE808" s="13"/>
      <c r="BF808" s="13"/>
    </row>
    <row r="809" spans="1:58" x14ac:dyDescent="0.2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N809" s="21"/>
      <c r="AB809" s="13"/>
      <c r="AC809" s="13"/>
      <c r="AD809" s="13"/>
      <c r="AE809" s="13"/>
      <c r="AF809" s="13"/>
      <c r="AG809" s="13"/>
      <c r="AH809" s="13"/>
      <c r="AI809" s="13"/>
      <c r="AJ809" s="13"/>
      <c r="AK809" s="13"/>
      <c r="AL809" s="13"/>
      <c r="AM809" s="13"/>
      <c r="AN809" s="13"/>
      <c r="AO809" s="13"/>
      <c r="AP809" s="13"/>
      <c r="AQ809" s="13"/>
      <c r="AR809" s="13"/>
      <c r="AS809" s="13"/>
      <c r="AT809" s="13"/>
      <c r="AU809" s="13"/>
      <c r="AV809" s="13"/>
      <c r="AW809" s="13"/>
      <c r="AX809" s="13"/>
      <c r="AY809" s="13"/>
      <c r="AZ809" s="13"/>
      <c r="BA809" s="13"/>
      <c r="BB809" s="13"/>
      <c r="BC809" s="13"/>
      <c r="BD809" s="13"/>
      <c r="BE809" s="13"/>
      <c r="BF809" s="13"/>
    </row>
    <row r="810" spans="1:58" x14ac:dyDescent="0.2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N810" s="21"/>
      <c r="AB810" s="13"/>
      <c r="AC810" s="13"/>
      <c r="AD810" s="13"/>
      <c r="AE810" s="13"/>
      <c r="AF810" s="13"/>
      <c r="AG810" s="13"/>
      <c r="AH810" s="13"/>
      <c r="AI810" s="13"/>
      <c r="AJ810" s="13"/>
      <c r="AK810" s="13"/>
      <c r="AL810" s="13"/>
      <c r="AM810" s="13"/>
      <c r="AN810" s="13"/>
      <c r="AO810" s="13"/>
      <c r="AP810" s="13"/>
      <c r="AQ810" s="13"/>
      <c r="AR810" s="13"/>
      <c r="AS810" s="13"/>
      <c r="AT810" s="13"/>
      <c r="AU810" s="13"/>
      <c r="AV810" s="13"/>
      <c r="AW810" s="13"/>
      <c r="AX810" s="13"/>
      <c r="AY810" s="13"/>
      <c r="AZ810" s="13"/>
      <c r="BA810" s="13"/>
      <c r="BB810" s="13"/>
      <c r="BC810" s="13"/>
      <c r="BD810" s="13"/>
      <c r="BE810" s="13"/>
      <c r="BF810" s="13"/>
    </row>
    <row r="811" spans="1:58" x14ac:dyDescent="0.2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N811" s="21"/>
      <c r="AB811" s="13"/>
      <c r="AC811" s="13"/>
      <c r="AD811" s="13"/>
      <c r="AE811" s="13"/>
      <c r="AF811" s="13"/>
      <c r="AG811" s="13"/>
      <c r="AH811" s="13"/>
      <c r="AI811" s="13"/>
      <c r="AJ811" s="13"/>
      <c r="AK811" s="13"/>
      <c r="AL811" s="13"/>
      <c r="AM811" s="13"/>
      <c r="AN811" s="13"/>
      <c r="AO811" s="13"/>
      <c r="AP811" s="13"/>
      <c r="AQ811" s="13"/>
      <c r="AR811" s="13"/>
      <c r="AS811" s="13"/>
      <c r="AT811" s="13"/>
      <c r="AU811" s="13"/>
      <c r="AV811" s="13"/>
      <c r="AW811" s="13"/>
      <c r="AX811" s="13"/>
      <c r="AY811" s="13"/>
      <c r="AZ811" s="13"/>
      <c r="BA811" s="13"/>
      <c r="BB811" s="13"/>
      <c r="BC811" s="13"/>
      <c r="BD811" s="13"/>
      <c r="BE811" s="13"/>
      <c r="BF811" s="13"/>
    </row>
    <row r="812" spans="1:58" x14ac:dyDescent="0.2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N812" s="21"/>
      <c r="AB812" s="13"/>
      <c r="AC812" s="13"/>
      <c r="AD812" s="13"/>
      <c r="AE812" s="13"/>
      <c r="AF812" s="13"/>
      <c r="AG812" s="13"/>
      <c r="AH812" s="13"/>
      <c r="AI812" s="13"/>
      <c r="AJ812" s="13"/>
      <c r="AK812" s="13"/>
      <c r="AL812" s="13"/>
      <c r="AM812" s="13"/>
      <c r="AN812" s="13"/>
      <c r="AO812" s="13"/>
      <c r="AP812" s="13"/>
      <c r="AQ812" s="13"/>
      <c r="AR812" s="13"/>
      <c r="AS812" s="13"/>
      <c r="AT812" s="13"/>
      <c r="AU812" s="13"/>
      <c r="AV812" s="13"/>
      <c r="AW812" s="13"/>
      <c r="AX812" s="13"/>
      <c r="AY812" s="13"/>
      <c r="AZ812" s="13"/>
      <c r="BA812" s="13"/>
      <c r="BB812" s="13"/>
      <c r="BC812" s="13"/>
      <c r="BD812" s="13"/>
      <c r="BE812" s="13"/>
      <c r="BF812" s="13"/>
    </row>
    <row r="813" spans="1:58" x14ac:dyDescent="0.2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N813" s="21"/>
      <c r="AB813" s="13"/>
      <c r="AC813" s="13"/>
      <c r="AD813" s="13"/>
      <c r="AE813" s="13"/>
      <c r="AF813" s="13"/>
      <c r="AG813" s="13"/>
      <c r="AH813" s="13"/>
      <c r="AI813" s="13"/>
      <c r="AJ813" s="13"/>
      <c r="AK813" s="13"/>
      <c r="AL813" s="13"/>
      <c r="AM813" s="13"/>
      <c r="AN813" s="13"/>
      <c r="AO813" s="13"/>
      <c r="AP813" s="13"/>
      <c r="AQ813" s="13"/>
      <c r="AR813" s="13"/>
      <c r="AS813" s="13"/>
      <c r="AT813" s="13"/>
      <c r="AU813" s="13"/>
      <c r="AV813" s="13"/>
      <c r="AW813" s="13"/>
      <c r="AX813" s="13"/>
      <c r="AY813" s="13"/>
      <c r="AZ813" s="13"/>
      <c r="BA813" s="13"/>
      <c r="BB813" s="13"/>
      <c r="BC813" s="13"/>
      <c r="BD813" s="13"/>
      <c r="BE813" s="13"/>
      <c r="BF813" s="13"/>
    </row>
    <row r="814" spans="1:58" x14ac:dyDescent="0.2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N814" s="21"/>
      <c r="AB814" s="13"/>
      <c r="AC814" s="13"/>
      <c r="AD814" s="13"/>
      <c r="AE814" s="13"/>
      <c r="AF814" s="13"/>
      <c r="AG814" s="13"/>
      <c r="AH814" s="13"/>
      <c r="AI814" s="13"/>
      <c r="AJ814" s="13"/>
      <c r="AK814" s="13"/>
      <c r="AL814" s="13"/>
      <c r="AM814" s="13"/>
      <c r="AN814" s="13"/>
      <c r="AO814" s="13"/>
      <c r="AP814" s="13"/>
      <c r="AQ814" s="13"/>
      <c r="AR814" s="13"/>
      <c r="AS814" s="13"/>
      <c r="AT814" s="13"/>
      <c r="AU814" s="13"/>
      <c r="AV814" s="13"/>
      <c r="AW814" s="13"/>
      <c r="AX814" s="13"/>
      <c r="AY814" s="13"/>
      <c r="AZ814" s="13"/>
      <c r="BA814" s="13"/>
      <c r="BB814" s="13"/>
      <c r="BC814" s="13"/>
      <c r="BD814" s="13"/>
      <c r="BE814" s="13"/>
      <c r="BF814" s="13"/>
    </row>
    <row r="815" spans="1:58" x14ac:dyDescent="0.2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N815" s="21"/>
      <c r="AB815" s="13"/>
      <c r="AC815" s="13"/>
      <c r="AD815" s="13"/>
      <c r="AE815" s="13"/>
      <c r="AF815" s="13"/>
      <c r="AG815" s="13"/>
      <c r="AH815" s="13"/>
      <c r="AI815" s="13"/>
      <c r="AJ815" s="13"/>
      <c r="AK815" s="13"/>
      <c r="AL815" s="13"/>
      <c r="AM815" s="13"/>
      <c r="AN815" s="13"/>
      <c r="AO815" s="13"/>
      <c r="AP815" s="13"/>
      <c r="AQ815" s="13"/>
      <c r="AR815" s="13"/>
      <c r="AS815" s="13"/>
      <c r="AT815" s="13"/>
      <c r="AU815" s="13"/>
      <c r="AV815" s="13"/>
      <c r="AW815" s="13"/>
      <c r="AX815" s="13"/>
      <c r="AY815" s="13"/>
      <c r="AZ815" s="13"/>
      <c r="BA815" s="13"/>
      <c r="BB815" s="13"/>
      <c r="BC815" s="13"/>
      <c r="BD815" s="13"/>
      <c r="BE815" s="13"/>
      <c r="BF815" s="13"/>
    </row>
    <row r="816" spans="1:58" x14ac:dyDescent="0.2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N816" s="21"/>
      <c r="AB816" s="13"/>
      <c r="AC816" s="13"/>
      <c r="AD816" s="13"/>
      <c r="AE816" s="13"/>
      <c r="AF816" s="13"/>
      <c r="AG816" s="13"/>
      <c r="AH816" s="13"/>
      <c r="AI816" s="13"/>
      <c r="AJ816" s="13"/>
      <c r="AK816" s="13"/>
      <c r="AL816" s="13"/>
      <c r="AM816" s="13"/>
      <c r="AN816" s="13"/>
      <c r="AO816" s="13"/>
      <c r="AP816" s="13"/>
      <c r="AQ816" s="13"/>
      <c r="AR816" s="13"/>
      <c r="AS816" s="13"/>
      <c r="AT816" s="13"/>
      <c r="AU816" s="13"/>
      <c r="AV816" s="13"/>
      <c r="AW816" s="13"/>
      <c r="AX816" s="13"/>
      <c r="AY816" s="13"/>
      <c r="AZ816" s="13"/>
      <c r="BA816" s="13"/>
      <c r="BB816" s="13"/>
      <c r="BC816" s="13"/>
      <c r="BD816" s="13"/>
      <c r="BE816" s="13"/>
      <c r="BF816" s="13"/>
    </row>
    <row r="817" spans="1:58" x14ac:dyDescent="0.2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N817" s="21"/>
      <c r="AB817" s="13"/>
      <c r="AC817" s="13"/>
      <c r="AD817" s="13"/>
      <c r="AE817" s="13"/>
      <c r="AF817" s="13"/>
      <c r="AG817" s="13"/>
      <c r="AH817" s="13"/>
      <c r="AI817" s="13"/>
      <c r="AJ817" s="13"/>
      <c r="AK817" s="13"/>
      <c r="AL817" s="13"/>
      <c r="AM817" s="13"/>
      <c r="AN817" s="13"/>
      <c r="AO817" s="13"/>
      <c r="AP817" s="13"/>
      <c r="AQ817" s="13"/>
      <c r="AR817" s="13"/>
      <c r="AS817" s="13"/>
      <c r="AT817" s="13"/>
      <c r="AU817" s="13"/>
      <c r="AV817" s="13"/>
      <c r="AW817" s="13"/>
      <c r="AX817" s="13"/>
      <c r="AY817" s="13"/>
      <c r="AZ817" s="13"/>
      <c r="BA817" s="13"/>
      <c r="BB817" s="13"/>
      <c r="BC817" s="13"/>
      <c r="BD817" s="13"/>
      <c r="BE817" s="13"/>
      <c r="BF817" s="13"/>
    </row>
    <row r="818" spans="1:58" x14ac:dyDescent="0.2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N818" s="21"/>
      <c r="AB818" s="13"/>
      <c r="AC818" s="13"/>
      <c r="AD818" s="13"/>
      <c r="AE818" s="13"/>
      <c r="AF818" s="13"/>
      <c r="AG818" s="13"/>
      <c r="AH818" s="13"/>
      <c r="AI818" s="13"/>
      <c r="AJ818" s="13"/>
      <c r="AK818" s="13"/>
      <c r="AL818" s="13"/>
      <c r="AM818" s="13"/>
      <c r="AN818" s="13"/>
      <c r="AO818" s="13"/>
      <c r="AP818" s="13"/>
      <c r="AQ818" s="13"/>
      <c r="AR818" s="13"/>
      <c r="AS818" s="13"/>
      <c r="AT818" s="13"/>
      <c r="AU818" s="13"/>
      <c r="AV818" s="13"/>
      <c r="AW818" s="13"/>
      <c r="AX818" s="13"/>
      <c r="AY818" s="13"/>
      <c r="AZ818" s="13"/>
      <c r="BA818" s="13"/>
      <c r="BB818" s="13"/>
      <c r="BC818" s="13"/>
      <c r="BD818" s="13"/>
      <c r="BE818" s="13"/>
      <c r="BF818" s="13"/>
    </row>
    <row r="819" spans="1:58" x14ac:dyDescent="0.2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N819" s="21"/>
      <c r="AB819" s="13"/>
      <c r="AC819" s="13"/>
      <c r="AD819" s="13"/>
      <c r="AE819" s="13"/>
      <c r="AF819" s="13"/>
      <c r="AG819" s="13"/>
      <c r="AH819" s="13"/>
      <c r="AI819" s="13"/>
      <c r="AJ819" s="13"/>
      <c r="AK819" s="13"/>
      <c r="AL819" s="13"/>
      <c r="AM819" s="13"/>
      <c r="AN819" s="13"/>
      <c r="AO819" s="13"/>
      <c r="AP819" s="13"/>
      <c r="AQ819" s="13"/>
      <c r="AR819" s="13"/>
      <c r="AS819" s="13"/>
      <c r="AT819" s="13"/>
      <c r="AU819" s="13"/>
      <c r="AV819" s="13"/>
      <c r="AW819" s="13"/>
      <c r="AX819" s="13"/>
      <c r="AY819" s="13"/>
      <c r="AZ819" s="13"/>
      <c r="BA819" s="13"/>
      <c r="BB819" s="13"/>
      <c r="BC819" s="13"/>
      <c r="BD819" s="13"/>
      <c r="BE819" s="13"/>
      <c r="BF819" s="13"/>
    </row>
    <row r="820" spans="1:58" x14ac:dyDescent="0.2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N820" s="21"/>
      <c r="AB820" s="13"/>
      <c r="AC820" s="13"/>
      <c r="AD820" s="13"/>
      <c r="AE820" s="13"/>
      <c r="AF820" s="13"/>
      <c r="AG820" s="13"/>
      <c r="AH820" s="13"/>
      <c r="AI820" s="13"/>
      <c r="AJ820" s="13"/>
      <c r="AK820" s="13"/>
      <c r="AL820" s="13"/>
      <c r="AM820" s="13"/>
      <c r="AN820" s="13"/>
      <c r="AO820" s="13"/>
      <c r="AP820" s="13"/>
      <c r="AQ820" s="13"/>
      <c r="AR820" s="13"/>
      <c r="AS820" s="13"/>
      <c r="AT820" s="13"/>
      <c r="AU820" s="13"/>
      <c r="AV820" s="13"/>
      <c r="AW820" s="13"/>
      <c r="AX820" s="13"/>
      <c r="AY820" s="13"/>
      <c r="AZ820" s="13"/>
      <c r="BA820" s="13"/>
      <c r="BB820" s="13"/>
      <c r="BC820" s="13"/>
      <c r="BD820" s="13"/>
      <c r="BE820" s="13"/>
      <c r="BF820" s="13"/>
    </row>
    <row r="821" spans="1:58" x14ac:dyDescent="0.2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N821" s="21"/>
      <c r="AB821" s="13"/>
      <c r="AC821" s="13"/>
      <c r="AD821" s="13"/>
      <c r="AE821" s="13"/>
      <c r="AF821" s="13"/>
      <c r="AG821" s="13"/>
      <c r="AH821" s="13"/>
      <c r="AI821" s="13"/>
      <c r="AJ821" s="13"/>
      <c r="AK821" s="13"/>
      <c r="AL821" s="13"/>
      <c r="AM821" s="13"/>
      <c r="AN821" s="13"/>
      <c r="AO821" s="13"/>
      <c r="AP821" s="13"/>
      <c r="AQ821" s="13"/>
      <c r="AR821" s="13"/>
      <c r="AS821" s="13"/>
      <c r="AT821" s="13"/>
      <c r="AU821" s="13"/>
      <c r="AV821" s="13"/>
      <c r="AW821" s="13"/>
      <c r="AX821" s="13"/>
      <c r="AY821" s="13"/>
      <c r="AZ821" s="13"/>
      <c r="BA821" s="13"/>
      <c r="BB821" s="13"/>
      <c r="BC821" s="13"/>
      <c r="BD821" s="13"/>
      <c r="BE821" s="13"/>
      <c r="BF821" s="13"/>
    </row>
    <row r="822" spans="1:58" x14ac:dyDescent="0.2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N822" s="21"/>
      <c r="AB822" s="13"/>
      <c r="AC822" s="13"/>
      <c r="AD822" s="13"/>
      <c r="AE822" s="13"/>
      <c r="AF822" s="13"/>
      <c r="AG822" s="13"/>
      <c r="AH822" s="13"/>
      <c r="AI822" s="13"/>
      <c r="AJ822" s="13"/>
      <c r="AK822" s="13"/>
      <c r="AL822" s="13"/>
      <c r="AM822" s="13"/>
      <c r="AN822" s="13"/>
      <c r="AO822" s="13"/>
      <c r="AP822" s="13"/>
      <c r="AQ822" s="13"/>
      <c r="AR822" s="13"/>
      <c r="AS822" s="13"/>
      <c r="AT822" s="13"/>
      <c r="AU822" s="13"/>
      <c r="AV822" s="13"/>
      <c r="AW822" s="13"/>
      <c r="AX822" s="13"/>
      <c r="AY822" s="13"/>
      <c r="AZ822" s="13"/>
      <c r="BA822" s="13"/>
      <c r="BB822" s="13"/>
      <c r="BC822" s="13"/>
      <c r="BD822" s="13"/>
      <c r="BE822" s="13"/>
      <c r="BF822" s="13"/>
    </row>
    <row r="823" spans="1:58" x14ac:dyDescent="0.2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N823" s="21"/>
      <c r="AB823" s="13"/>
      <c r="AC823" s="13"/>
      <c r="AD823" s="13"/>
      <c r="AE823" s="13"/>
      <c r="AF823" s="13"/>
      <c r="AG823" s="13"/>
      <c r="AH823" s="13"/>
      <c r="AI823" s="13"/>
      <c r="AJ823" s="13"/>
      <c r="AK823" s="13"/>
      <c r="AL823" s="13"/>
      <c r="AM823" s="13"/>
      <c r="AN823" s="13"/>
      <c r="AO823" s="13"/>
      <c r="AP823" s="13"/>
      <c r="AQ823" s="13"/>
      <c r="AR823" s="13"/>
      <c r="AS823" s="13"/>
      <c r="AT823" s="13"/>
      <c r="AU823" s="13"/>
      <c r="AV823" s="13"/>
      <c r="AW823" s="13"/>
      <c r="AX823" s="13"/>
      <c r="AY823" s="13"/>
      <c r="AZ823" s="13"/>
      <c r="BA823" s="13"/>
      <c r="BB823" s="13"/>
      <c r="BC823" s="13"/>
      <c r="BD823" s="13"/>
      <c r="BE823" s="13"/>
      <c r="BF823" s="13"/>
    </row>
    <row r="824" spans="1:58" x14ac:dyDescent="0.2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N824" s="21"/>
      <c r="AB824" s="13"/>
      <c r="AC824" s="13"/>
      <c r="AD824" s="13"/>
      <c r="AE824" s="13"/>
      <c r="AF824" s="13"/>
      <c r="AG824" s="13"/>
      <c r="AH824" s="13"/>
      <c r="AI824" s="13"/>
      <c r="AJ824" s="13"/>
      <c r="AK824" s="13"/>
      <c r="AL824" s="13"/>
      <c r="AM824" s="13"/>
      <c r="AN824" s="13"/>
      <c r="AO824" s="13"/>
      <c r="AP824" s="13"/>
      <c r="AQ824" s="13"/>
      <c r="AR824" s="13"/>
      <c r="AS824" s="13"/>
      <c r="AT824" s="13"/>
      <c r="AU824" s="13"/>
      <c r="AV824" s="13"/>
      <c r="AW824" s="13"/>
      <c r="AX824" s="13"/>
      <c r="AY824" s="13"/>
      <c r="AZ824" s="13"/>
      <c r="BA824" s="13"/>
      <c r="BB824" s="13"/>
      <c r="BC824" s="13"/>
      <c r="BD824" s="13"/>
      <c r="BE824" s="13"/>
      <c r="BF824" s="13"/>
    </row>
    <row r="825" spans="1:58" x14ac:dyDescent="0.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N825" s="21"/>
      <c r="AB825" s="13"/>
      <c r="AC825" s="13"/>
      <c r="AD825" s="13"/>
      <c r="AE825" s="13"/>
      <c r="AF825" s="13"/>
      <c r="AG825" s="13"/>
      <c r="AH825" s="13"/>
      <c r="AI825" s="13"/>
      <c r="AJ825" s="13"/>
      <c r="AK825" s="13"/>
      <c r="AL825" s="13"/>
      <c r="AM825" s="13"/>
      <c r="AN825" s="13"/>
      <c r="AO825" s="13"/>
      <c r="AP825" s="13"/>
      <c r="AQ825" s="13"/>
      <c r="AR825" s="13"/>
      <c r="AS825" s="13"/>
      <c r="AT825" s="13"/>
      <c r="AU825" s="13"/>
      <c r="AV825" s="13"/>
      <c r="AW825" s="13"/>
      <c r="AX825" s="13"/>
      <c r="AY825" s="13"/>
      <c r="AZ825" s="13"/>
      <c r="BA825" s="13"/>
      <c r="BB825" s="13"/>
      <c r="BC825" s="13"/>
      <c r="BD825" s="13"/>
      <c r="BE825" s="13"/>
      <c r="BF825" s="13"/>
    </row>
    <row r="826" spans="1:58" x14ac:dyDescent="0.2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N826" s="21"/>
      <c r="AB826" s="13"/>
      <c r="AC826" s="13"/>
      <c r="AD826" s="13"/>
      <c r="AE826" s="13"/>
      <c r="AF826" s="13"/>
      <c r="AG826" s="13"/>
      <c r="AH826" s="13"/>
      <c r="AI826" s="13"/>
      <c r="AJ826" s="13"/>
      <c r="AK826" s="13"/>
      <c r="AL826" s="13"/>
      <c r="AM826" s="13"/>
      <c r="AN826" s="13"/>
      <c r="AO826" s="13"/>
      <c r="AP826" s="13"/>
      <c r="AQ826" s="13"/>
      <c r="AR826" s="13"/>
      <c r="AS826" s="13"/>
      <c r="AT826" s="13"/>
      <c r="AU826" s="13"/>
      <c r="AV826" s="13"/>
      <c r="AW826" s="13"/>
      <c r="AX826" s="13"/>
      <c r="AY826" s="13"/>
      <c r="AZ826" s="13"/>
      <c r="BA826" s="13"/>
      <c r="BB826" s="13"/>
      <c r="BC826" s="13"/>
      <c r="BD826" s="13"/>
      <c r="BE826" s="13"/>
      <c r="BF826" s="13"/>
    </row>
    <row r="827" spans="1:58" x14ac:dyDescent="0.2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N827" s="21"/>
      <c r="AB827" s="13"/>
      <c r="AC827" s="13"/>
      <c r="AD827" s="13"/>
      <c r="AE827" s="13"/>
      <c r="AF827" s="13"/>
      <c r="AG827" s="13"/>
      <c r="AH827" s="13"/>
      <c r="AI827" s="13"/>
      <c r="AJ827" s="13"/>
      <c r="AK827" s="13"/>
      <c r="AL827" s="13"/>
      <c r="AM827" s="13"/>
      <c r="AN827" s="13"/>
      <c r="AO827" s="13"/>
      <c r="AP827" s="13"/>
      <c r="AQ827" s="13"/>
      <c r="AR827" s="13"/>
      <c r="AS827" s="13"/>
      <c r="AT827" s="13"/>
      <c r="AU827" s="13"/>
      <c r="AV827" s="13"/>
      <c r="AW827" s="13"/>
      <c r="AX827" s="13"/>
      <c r="AY827" s="13"/>
      <c r="AZ827" s="13"/>
      <c r="BA827" s="13"/>
      <c r="BB827" s="13"/>
      <c r="BC827" s="13"/>
      <c r="BD827" s="13"/>
      <c r="BE827" s="13"/>
      <c r="BF827" s="13"/>
    </row>
    <row r="828" spans="1:58" x14ac:dyDescent="0.2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N828" s="21"/>
      <c r="AB828" s="13"/>
      <c r="AC828" s="13"/>
      <c r="AD828" s="13"/>
      <c r="AE828" s="13"/>
      <c r="AF828" s="13"/>
      <c r="AG828" s="13"/>
      <c r="AH828" s="13"/>
      <c r="AI828" s="13"/>
      <c r="AJ828" s="13"/>
      <c r="AK828" s="13"/>
      <c r="AL828" s="13"/>
      <c r="AM828" s="13"/>
      <c r="AN828" s="13"/>
      <c r="AO828" s="13"/>
      <c r="AP828" s="13"/>
      <c r="AQ828" s="13"/>
      <c r="AR828" s="13"/>
      <c r="AS828" s="13"/>
      <c r="AT828" s="13"/>
      <c r="AU828" s="13"/>
      <c r="AV828" s="13"/>
      <c r="AW828" s="13"/>
      <c r="AX828" s="13"/>
      <c r="AY828" s="13"/>
      <c r="AZ828" s="13"/>
      <c r="BA828" s="13"/>
      <c r="BB828" s="13"/>
      <c r="BC828" s="13"/>
      <c r="BD828" s="13"/>
      <c r="BE828" s="13"/>
      <c r="BF828" s="13"/>
    </row>
    <row r="829" spans="1:58" x14ac:dyDescent="0.2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N829" s="21"/>
      <c r="AB829" s="13"/>
      <c r="AC829" s="13"/>
      <c r="AD829" s="13"/>
      <c r="AE829" s="13"/>
      <c r="AF829" s="13"/>
      <c r="AG829" s="13"/>
      <c r="AH829" s="13"/>
      <c r="AI829" s="13"/>
      <c r="AJ829" s="13"/>
      <c r="AK829" s="13"/>
      <c r="AL829" s="13"/>
      <c r="AM829" s="13"/>
      <c r="AN829" s="13"/>
      <c r="AO829" s="13"/>
      <c r="AP829" s="13"/>
      <c r="AQ829" s="13"/>
      <c r="AR829" s="13"/>
      <c r="AS829" s="13"/>
      <c r="AT829" s="13"/>
      <c r="AU829" s="13"/>
      <c r="AV829" s="13"/>
      <c r="AW829" s="13"/>
      <c r="AX829" s="13"/>
      <c r="AY829" s="13"/>
      <c r="AZ829" s="13"/>
      <c r="BA829" s="13"/>
      <c r="BB829" s="13"/>
      <c r="BC829" s="13"/>
      <c r="BD829" s="13"/>
      <c r="BE829" s="13"/>
      <c r="BF829" s="13"/>
    </row>
    <row r="830" spans="1:58" x14ac:dyDescent="0.2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N830" s="21"/>
      <c r="AB830" s="13"/>
      <c r="AC830" s="13"/>
      <c r="AD830" s="13"/>
      <c r="AE830" s="13"/>
      <c r="AF830" s="13"/>
      <c r="AG830" s="13"/>
      <c r="AH830" s="13"/>
      <c r="AI830" s="13"/>
      <c r="AJ830" s="13"/>
      <c r="AK830" s="13"/>
      <c r="AL830" s="13"/>
      <c r="AM830" s="13"/>
      <c r="AN830" s="13"/>
      <c r="AO830" s="13"/>
      <c r="AP830" s="13"/>
      <c r="AQ830" s="13"/>
      <c r="AR830" s="13"/>
      <c r="AS830" s="13"/>
      <c r="AT830" s="13"/>
      <c r="AU830" s="13"/>
      <c r="AV830" s="13"/>
      <c r="AW830" s="13"/>
      <c r="AX830" s="13"/>
      <c r="AY830" s="13"/>
      <c r="AZ830" s="13"/>
      <c r="BA830" s="13"/>
      <c r="BB830" s="13"/>
      <c r="BC830" s="13"/>
      <c r="BD830" s="13"/>
      <c r="BE830" s="13"/>
      <c r="BF830" s="13"/>
    </row>
    <row r="831" spans="1:58" x14ac:dyDescent="0.2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N831" s="21"/>
      <c r="AB831" s="13"/>
      <c r="AC831" s="13"/>
      <c r="AD831" s="13"/>
      <c r="AE831" s="13"/>
      <c r="AF831" s="13"/>
      <c r="AG831" s="13"/>
      <c r="AH831" s="13"/>
      <c r="AI831" s="13"/>
      <c r="AJ831" s="13"/>
      <c r="AK831" s="13"/>
      <c r="AL831" s="13"/>
      <c r="AM831" s="13"/>
      <c r="AN831" s="13"/>
      <c r="AO831" s="13"/>
      <c r="AP831" s="13"/>
      <c r="AQ831" s="13"/>
      <c r="AR831" s="13"/>
      <c r="AS831" s="13"/>
      <c r="AT831" s="13"/>
      <c r="AU831" s="13"/>
      <c r="AV831" s="13"/>
      <c r="AW831" s="13"/>
      <c r="AX831" s="13"/>
      <c r="AY831" s="13"/>
      <c r="AZ831" s="13"/>
      <c r="BA831" s="13"/>
      <c r="BB831" s="13"/>
      <c r="BC831" s="13"/>
      <c r="BD831" s="13"/>
      <c r="BE831" s="13"/>
      <c r="BF831" s="13"/>
    </row>
    <row r="832" spans="1:58" x14ac:dyDescent="0.2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N832" s="21"/>
      <c r="AB832" s="13"/>
      <c r="AC832" s="13"/>
      <c r="AD832" s="13"/>
      <c r="AE832" s="13"/>
      <c r="AF832" s="13"/>
      <c r="AG832" s="13"/>
      <c r="AH832" s="13"/>
      <c r="AI832" s="13"/>
      <c r="AJ832" s="13"/>
      <c r="AK832" s="13"/>
      <c r="AL832" s="13"/>
      <c r="AM832" s="13"/>
      <c r="AN832" s="13"/>
      <c r="AO832" s="13"/>
      <c r="AP832" s="13"/>
      <c r="AQ832" s="13"/>
      <c r="AR832" s="13"/>
      <c r="AS832" s="13"/>
      <c r="AT832" s="13"/>
      <c r="AU832" s="13"/>
      <c r="AV832" s="13"/>
      <c r="AW832" s="13"/>
      <c r="AX832" s="13"/>
      <c r="AY832" s="13"/>
      <c r="AZ832" s="13"/>
      <c r="BA832" s="13"/>
      <c r="BB832" s="13"/>
      <c r="BC832" s="13"/>
      <c r="BD832" s="13"/>
      <c r="BE832" s="13"/>
      <c r="BF832" s="13"/>
    </row>
    <row r="833" spans="1:58" x14ac:dyDescent="0.2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N833" s="21"/>
      <c r="AB833" s="13"/>
      <c r="AC833" s="13"/>
      <c r="AD833" s="13"/>
      <c r="AE833" s="13"/>
      <c r="AF833" s="13"/>
      <c r="AG833" s="13"/>
      <c r="AH833" s="13"/>
      <c r="AI833" s="13"/>
      <c r="AJ833" s="13"/>
      <c r="AK833" s="13"/>
      <c r="AL833" s="13"/>
      <c r="AM833" s="13"/>
      <c r="AN833" s="13"/>
      <c r="AO833" s="13"/>
      <c r="AP833" s="13"/>
      <c r="AQ833" s="13"/>
      <c r="AR833" s="13"/>
      <c r="AS833" s="13"/>
      <c r="AT833" s="13"/>
      <c r="AU833" s="13"/>
      <c r="AV833" s="13"/>
      <c r="AW833" s="13"/>
      <c r="AX833" s="13"/>
      <c r="AY833" s="13"/>
      <c r="AZ833" s="13"/>
      <c r="BA833" s="13"/>
      <c r="BB833" s="13"/>
      <c r="BC833" s="13"/>
      <c r="BD833" s="13"/>
      <c r="BE833" s="13"/>
      <c r="BF833" s="13"/>
    </row>
    <row r="834" spans="1:58" x14ac:dyDescent="0.2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N834" s="21"/>
      <c r="AB834" s="13"/>
      <c r="AC834" s="13"/>
      <c r="AD834" s="13"/>
      <c r="AE834" s="13"/>
      <c r="AF834" s="13"/>
      <c r="AG834" s="13"/>
      <c r="AH834" s="13"/>
      <c r="AI834" s="13"/>
      <c r="AJ834" s="13"/>
      <c r="AK834" s="13"/>
      <c r="AL834" s="13"/>
      <c r="AM834" s="13"/>
      <c r="AN834" s="13"/>
      <c r="AO834" s="13"/>
      <c r="AP834" s="13"/>
      <c r="AQ834" s="13"/>
      <c r="AR834" s="13"/>
      <c r="AS834" s="13"/>
      <c r="AT834" s="13"/>
      <c r="AU834" s="13"/>
      <c r="AV834" s="13"/>
      <c r="AW834" s="13"/>
      <c r="AX834" s="13"/>
      <c r="AY834" s="13"/>
      <c r="AZ834" s="13"/>
      <c r="BA834" s="13"/>
      <c r="BB834" s="13"/>
      <c r="BC834" s="13"/>
      <c r="BD834" s="13"/>
      <c r="BE834" s="13"/>
      <c r="BF834" s="13"/>
    </row>
    <row r="835" spans="1:58" x14ac:dyDescent="0.2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N835" s="21"/>
      <c r="AB835" s="13"/>
      <c r="AC835" s="13"/>
      <c r="AD835" s="13"/>
      <c r="AE835" s="13"/>
      <c r="AF835" s="13"/>
      <c r="AG835" s="13"/>
      <c r="AH835" s="13"/>
      <c r="AI835" s="13"/>
      <c r="AJ835" s="13"/>
      <c r="AK835" s="13"/>
      <c r="AL835" s="13"/>
      <c r="AM835" s="13"/>
      <c r="AN835" s="13"/>
      <c r="AO835" s="13"/>
      <c r="AP835" s="13"/>
      <c r="AQ835" s="13"/>
      <c r="AR835" s="13"/>
      <c r="AS835" s="13"/>
      <c r="AT835" s="13"/>
      <c r="AU835" s="13"/>
      <c r="AV835" s="13"/>
      <c r="AW835" s="13"/>
      <c r="AX835" s="13"/>
      <c r="AY835" s="13"/>
      <c r="AZ835" s="13"/>
      <c r="BA835" s="13"/>
      <c r="BB835" s="13"/>
      <c r="BC835" s="13"/>
      <c r="BD835" s="13"/>
      <c r="BE835" s="13"/>
      <c r="BF835" s="13"/>
    </row>
    <row r="836" spans="1:58" x14ac:dyDescent="0.2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N836" s="21"/>
      <c r="AB836" s="13"/>
      <c r="AC836" s="13"/>
      <c r="AD836" s="13"/>
      <c r="AE836" s="13"/>
      <c r="AF836" s="13"/>
      <c r="AG836" s="13"/>
      <c r="AH836" s="13"/>
      <c r="AI836" s="13"/>
      <c r="AJ836" s="13"/>
      <c r="AK836" s="13"/>
      <c r="AL836" s="13"/>
      <c r="AM836" s="13"/>
      <c r="AN836" s="13"/>
      <c r="AO836" s="13"/>
      <c r="AP836" s="13"/>
      <c r="AQ836" s="13"/>
      <c r="AR836" s="13"/>
      <c r="AS836" s="13"/>
      <c r="AT836" s="13"/>
      <c r="AU836" s="13"/>
      <c r="AV836" s="13"/>
      <c r="AW836" s="13"/>
      <c r="AX836" s="13"/>
      <c r="AY836" s="13"/>
      <c r="AZ836" s="13"/>
      <c r="BA836" s="13"/>
      <c r="BB836" s="13"/>
      <c r="BC836" s="13"/>
      <c r="BD836" s="13"/>
      <c r="BE836" s="13"/>
      <c r="BF836" s="13"/>
    </row>
    <row r="837" spans="1:58" x14ac:dyDescent="0.2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N837" s="21"/>
      <c r="AB837" s="13"/>
      <c r="AC837" s="13"/>
      <c r="AD837" s="13"/>
      <c r="AE837" s="13"/>
      <c r="AF837" s="13"/>
      <c r="AG837" s="13"/>
      <c r="AH837" s="13"/>
      <c r="AI837" s="13"/>
      <c r="AJ837" s="13"/>
      <c r="AK837" s="13"/>
      <c r="AL837" s="13"/>
      <c r="AM837" s="13"/>
      <c r="AN837" s="13"/>
      <c r="AO837" s="13"/>
      <c r="AP837" s="13"/>
      <c r="AQ837" s="13"/>
      <c r="AR837" s="13"/>
      <c r="AS837" s="13"/>
      <c r="AT837" s="13"/>
      <c r="AU837" s="13"/>
      <c r="AV837" s="13"/>
      <c r="AW837" s="13"/>
      <c r="AX837" s="13"/>
      <c r="AY837" s="13"/>
      <c r="AZ837" s="13"/>
      <c r="BA837" s="13"/>
      <c r="BB837" s="13"/>
      <c r="BC837" s="13"/>
      <c r="BD837" s="13"/>
      <c r="BE837" s="13"/>
      <c r="BF837" s="13"/>
    </row>
    <row r="838" spans="1:58" x14ac:dyDescent="0.2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N838" s="21"/>
      <c r="AB838" s="13"/>
      <c r="AC838" s="13"/>
      <c r="AD838" s="13"/>
      <c r="AE838" s="13"/>
      <c r="AF838" s="13"/>
      <c r="AG838" s="13"/>
      <c r="AH838" s="13"/>
      <c r="AI838" s="13"/>
      <c r="AJ838" s="13"/>
      <c r="AK838" s="13"/>
      <c r="AL838" s="13"/>
      <c r="AM838" s="13"/>
      <c r="AN838" s="13"/>
      <c r="AO838" s="13"/>
      <c r="AP838" s="13"/>
      <c r="AQ838" s="13"/>
      <c r="AR838" s="13"/>
      <c r="AS838" s="13"/>
      <c r="AT838" s="13"/>
      <c r="AU838" s="13"/>
      <c r="AV838" s="13"/>
      <c r="AW838" s="13"/>
      <c r="AX838" s="13"/>
      <c r="AY838" s="13"/>
      <c r="AZ838" s="13"/>
      <c r="BA838" s="13"/>
      <c r="BB838" s="13"/>
      <c r="BC838" s="13"/>
      <c r="BD838" s="13"/>
      <c r="BE838" s="13"/>
      <c r="BF838" s="13"/>
    </row>
    <row r="839" spans="1:58" x14ac:dyDescent="0.2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N839" s="21"/>
      <c r="AB839" s="13"/>
      <c r="AC839" s="13"/>
      <c r="AD839" s="13"/>
      <c r="AE839" s="13"/>
      <c r="AF839" s="13"/>
      <c r="AG839" s="13"/>
      <c r="AH839" s="13"/>
      <c r="AI839" s="13"/>
      <c r="AJ839" s="13"/>
      <c r="AK839" s="13"/>
      <c r="AL839" s="13"/>
      <c r="AM839" s="13"/>
      <c r="AN839" s="13"/>
      <c r="AO839" s="13"/>
      <c r="AP839" s="13"/>
      <c r="AQ839" s="13"/>
      <c r="AR839" s="13"/>
      <c r="AS839" s="13"/>
      <c r="AT839" s="13"/>
      <c r="AU839" s="13"/>
      <c r="AV839" s="13"/>
      <c r="AW839" s="13"/>
      <c r="AX839" s="13"/>
      <c r="AY839" s="13"/>
      <c r="AZ839" s="13"/>
      <c r="BA839" s="13"/>
      <c r="BB839" s="13"/>
      <c r="BC839" s="13"/>
      <c r="BD839" s="13"/>
      <c r="BE839" s="13"/>
      <c r="BF839" s="13"/>
    </row>
    <row r="840" spans="1:58" x14ac:dyDescent="0.2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N840" s="21"/>
      <c r="AB840" s="13"/>
      <c r="AC840" s="13"/>
      <c r="AD840" s="13"/>
      <c r="AE840" s="13"/>
      <c r="AF840" s="13"/>
      <c r="AG840" s="13"/>
      <c r="AH840" s="13"/>
      <c r="AI840" s="13"/>
      <c r="AJ840" s="13"/>
      <c r="AK840" s="13"/>
      <c r="AL840" s="13"/>
      <c r="AM840" s="13"/>
      <c r="AN840" s="13"/>
      <c r="AO840" s="13"/>
      <c r="AP840" s="13"/>
      <c r="AQ840" s="13"/>
      <c r="AR840" s="13"/>
      <c r="AS840" s="13"/>
      <c r="AT840" s="13"/>
      <c r="AU840" s="13"/>
      <c r="AV840" s="13"/>
      <c r="AW840" s="13"/>
      <c r="AX840" s="13"/>
      <c r="AY840" s="13"/>
      <c r="AZ840" s="13"/>
      <c r="BA840" s="13"/>
      <c r="BB840" s="13"/>
      <c r="BC840" s="13"/>
      <c r="BD840" s="13"/>
      <c r="BE840" s="13"/>
      <c r="BF840" s="13"/>
    </row>
    <row r="841" spans="1:58" x14ac:dyDescent="0.2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N841" s="21"/>
      <c r="AB841" s="13"/>
      <c r="AC841" s="13"/>
      <c r="AD841" s="13"/>
      <c r="AE841" s="13"/>
      <c r="AF841" s="13"/>
      <c r="AG841" s="13"/>
      <c r="AH841" s="13"/>
      <c r="AI841" s="13"/>
      <c r="AJ841" s="13"/>
      <c r="AK841" s="13"/>
      <c r="AL841" s="13"/>
      <c r="AM841" s="13"/>
      <c r="AN841" s="13"/>
      <c r="AO841" s="13"/>
      <c r="AP841" s="13"/>
      <c r="AQ841" s="13"/>
      <c r="AR841" s="13"/>
      <c r="AS841" s="13"/>
      <c r="AT841" s="13"/>
      <c r="AU841" s="13"/>
      <c r="AV841" s="13"/>
      <c r="AW841" s="13"/>
      <c r="AX841" s="13"/>
      <c r="AY841" s="13"/>
      <c r="AZ841" s="13"/>
      <c r="BA841" s="13"/>
      <c r="BB841" s="13"/>
      <c r="BC841" s="13"/>
      <c r="BD841" s="13"/>
      <c r="BE841" s="13"/>
      <c r="BF841" s="13"/>
    </row>
    <row r="842" spans="1:58" x14ac:dyDescent="0.2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N842" s="21"/>
      <c r="AB842" s="13"/>
      <c r="AC842" s="13"/>
      <c r="AD842" s="13"/>
      <c r="AE842" s="13"/>
      <c r="AF842" s="13"/>
      <c r="AG842" s="13"/>
      <c r="AH842" s="13"/>
      <c r="AI842" s="13"/>
      <c r="AJ842" s="13"/>
      <c r="AK842" s="13"/>
      <c r="AL842" s="13"/>
      <c r="AM842" s="13"/>
      <c r="AN842" s="13"/>
      <c r="AO842" s="13"/>
      <c r="AP842" s="13"/>
      <c r="AQ842" s="13"/>
      <c r="AR842" s="13"/>
      <c r="AS842" s="13"/>
      <c r="AT842" s="13"/>
      <c r="AU842" s="13"/>
      <c r="AV842" s="13"/>
      <c r="AW842" s="13"/>
      <c r="AX842" s="13"/>
      <c r="AY842" s="13"/>
      <c r="AZ842" s="13"/>
      <c r="BA842" s="13"/>
      <c r="BB842" s="13"/>
      <c r="BC842" s="13"/>
      <c r="BD842" s="13"/>
      <c r="BE842" s="13"/>
      <c r="BF842" s="13"/>
    </row>
    <row r="843" spans="1:58" x14ac:dyDescent="0.2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N843" s="21"/>
      <c r="AB843" s="13"/>
      <c r="AC843" s="13"/>
      <c r="AD843" s="13"/>
      <c r="AE843" s="13"/>
      <c r="AF843" s="13"/>
      <c r="AG843" s="13"/>
      <c r="AH843" s="13"/>
      <c r="AI843" s="13"/>
      <c r="AJ843" s="13"/>
      <c r="AK843" s="13"/>
      <c r="AL843" s="13"/>
      <c r="AM843" s="13"/>
      <c r="AN843" s="13"/>
      <c r="AO843" s="13"/>
      <c r="AP843" s="13"/>
      <c r="AQ843" s="13"/>
      <c r="AR843" s="13"/>
      <c r="AS843" s="13"/>
      <c r="AT843" s="13"/>
      <c r="AU843" s="13"/>
      <c r="AV843" s="13"/>
      <c r="AW843" s="13"/>
      <c r="AX843" s="13"/>
      <c r="AY843" s="13"/>
      <c r="AZ843" s="13"/>
      <c r="BA843" s="13"/>
      <c r="BB843" s="13"/>
      <c r="BC843" s="13"/>
      <c r="BD843" s="13"/>
      <c r="BE843" s="13"/>
      <c r="BF843" s="13"/>
    </row>
    <row r="844" spans="1:58" x14ac:dyDescent="0.2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N844" s="21"/>
      <c r="AB844" s="13"/>
      <c r="AC844" s="13"/>
      <c r="AD844" s="13"/>
      <c r="AE844" s="13"/>
      <c r="AF844" s="13"/>
      <c r="AG844" s="13"/>
      <c r="AH844" s="13"/>
      <c r="AI844" s="13"/>
      <c r="AJ844" s="13"/>
      <c r="AK844" s="13"/>
      <c r="AL844" s="13"/>
      <c r="AM844" s="13"/>
      <c r="AN844" s="13"/>
      <c r="AO844" s="13"/>
      <c r="AP844" s="13"/>
      <c r="AQ844" s="13"/>
      <c r="AR844" s="13"/>
      <c r="AS844" s="13"/>
      <c r="AT844" s="13"/>
      <c r="AU844" s="13"/>
      <c r="AV844" s="13"/>
      <c r="AW844" s="13"/>
      <c r="AX844" s="13"/>
      <c r="AY844" s="13"/>
      <c r="AZ844" s="13"/>
      <c r="BA844" s="13"/>
      <c r="BB844" s="13"/>
      <c r="BC844" s="13"/>
      <c r="BD844" s="13"/>
      <c r="BE844" s="13"/>
      <c r="BF844" s="13"/>
    </row>
    <row r="845" spans="1:58" x14ac:dyDescent="0.2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N845" s="21"/>
      <c r="AB845" s="13"/>
      <c r="AC845" s="13"/>
      <c r="AD845" s="13"/>
      <c r="AE845" s="13"/>
      <c r="AF845" s="13"/>
      <c r="AG845" s="13"/>
      <c r="AH845" s="13"/>
      <c r="AI845" s="13"/>
      <c r="AJ845" s="13"/>
      <c r="AK845" s="13"/>
      <c r="AL845" s="13"/>
      <c r="AM845" s="13"/>
      <c r="AN845" s="13"/>
      <c r="AO845" s="13"/>
      <c r="AP845" s="13"/>
      <c r="AQ845" s="13"/>
      <c r="AR845" s="13"/>
      <c r="AS845" s="13"/>
      <c r="AT845" s="13"/>
      <c r="AU845" s="13"/>
      <c r="AV845" s="13"/>
      <c r="AW845" s="13"/>
      <c r="AX845" s="13"/>
      <c r="AY845" s="13"/>
      <c r="AZ845" s="13"/>
      <c r="BA845" s="13"/>
      <c r="BB845" s="13"/>
      <c r="BC845" s="13"/>
      <c r="BD845" s="13"/>
      <c r="BE845" s="13"/>
      <c r="BF845" s="13"/>
    </row>
    <row r="846" spans="1:58" x14ac:dyDescent="0.2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N846" s="21"/>
      <c r="AB846" s="13"/>
      <c r="AC846" s="13"/>
      <c r="AD846" s="13"/>
      <c r="AE846" s="13"/>
      <c r="AF846" s="13"/>
      <c r="AG846" s="13"/>
      <c r="AH846" s="13"/>
      <c r="AI846" s="13"/>
      <c r="AJ846" s="13"/>
      <c r="AK846" s="13"/>
      <c r="AL846" s="13"/>
      <c r="AM846" s="13"/>
      <c r="AN846" s="13"/>
      <c r="AO846" s="13"/>
      <c r="AP846" s="13"/>
      <c r="AQ846" s="13"/>
      <c r="AR846" s="13"/>
      <c r="AS846" s="13"/>
      <c r="AT846" s="13"/>
      <c r="AU846" s="13"/>
      <c r="AV846" s="13"/>
      <c r="AW846" s="13"/>
      <c r="AX846" s="13"/>
      <c r="AY846" s="13"/>
      <c r="AZ846" s="13"/>
      <c r="BA846" s="13"/>
      <c r="BB846" s="13"/>
      <c r="BC846" s="13"/>
      <c r="BD846" s="13"/>
      <c r="BE846" s="13"/>
      <c r="BF846" s="13"/>
    </row>
    <row r="847" spans="1:58" x14ac:dyDescent="0.2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N847" s="21"/>
      <c r="AB847" s="13"/>
      <c r="AC847" s="13"/>
      <c r="AD847" s="13"/>
      <c r="AE847" s="13"/>
      <c r="AF847" s="13"/>
      <c r="AG847" s="13"/>
      <c r="AH847" s="13"/>
      <c r="AI847" s="13"/>
      <c r="AJ847" s="13"/>
      <c r="AK847" s="13"/>
      <c r="AL847" s="13"/>
      <c r="AM847" s="13"/>
      <c r="AN847" s="13"/>
      <c r="AO847" s="13"/>
      <c r="AP847" s="13"/>
      <c r="AQ847" s="13"/>
      <c r="AR847" s="13"/>
      <c r="AS847" s="13"/>
      <c r="AT847" s="13"/>
      <c r="AU847" s="13"/>
      <c r="AV847" s="13"/>
      <c r="AW847" s="13"/>
      <c r="AX847" s="13"/>
      <c r="AY847" s="13"/>
      <c r="AZ847" s="13"/>
      <c r="BA847" s="13"/>
      <c r="BB847" s="13"/>
      <c r="BC847" s="13"/>
      <c r="BD847" s="13"/>
      <c r="BE847" s="13"/>
      <c r="BF847" s="13"/>
    </row>
    <row r="848" spans="1:58" x14ac:dyDescent="0.2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N848" s="21"/>
      <c r="AB848" s="13"/>
      <c r="AC848" s="13"/>
      <c r="AD848" s="13"/>
      <c r="AE848" s="13"/>
      <c r="AF848" s="13"/>
      <c r="AG848" s="13"/>
      <c r="AH848" s="13"/>
      <c r="AI848" s="13"/>
      <c r="AJ848" s="13"/>
      <c r="AK848" s="13"/>
      <c r="AL848" s="13"/>
      <c r="AM848" s="13"/>
      <c r="AN848" s="13"/>
      <c r="AO848" s="13"/>
      <c r="AP848" s="13"/>
      <c r="AQ848" s="13"/>
      <c r="AR848" s="13"/>
      <c r="AS848" s="13"/>
      <c r="AT848" s="13"/>
      <c r="AU848" s="13"/>
      <c r="AV848" s="13"/>
      <c r="AW848" s="13"/>
      <c r="AX848" s="13"/>
      <c r="AY848" s="13"/>
      <c r="AZ848" s="13"/>
      <c r="BA848" s="13"/>
      <c r="BB848" s="13"/>
      <c r="BC848" s="13"/>
      <c r="BD848" s="13"/>
      <c r="BE848" s="13"/>
      <c r="BF848" s="13"/>
    </row>
    <row r="849" spans="1:58" x14ac:dyDescent="0.2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N849" s="21"/>
      <c r="AB849" s="13"/>
      <c r="AC849" s="13"/>
      <c r="AD849" s="13"/>
      <c r="AE849" s="13"/>
      <c r="AF849" s="13"/>
      <c r="AG849" s="13"/>
      <c r="AH849" s="13"/>
      <c r="AI849" s="13"/>
      <c r="AJ849" s="13"/>
      <c r="AK849" s="13"/>
      <c r="AL849" s="13"/>
      <c r="AM849" s="13"/>
      <c r="AN849" s="13"/>
      <c r="AO849" s="13"/>
      <c r="AP849" s="13"/>
      <c r="AQ849" s="13"/>
      <c r="AR849" s="13"/>
      <c r="AS849" s="13"/>
      <c r="AT849" s="13"/>
      <c r="AU849" s="13"/>
      <c r="AV849" s="13"/>
      <c r="AW849" s="13"/>
      <c r="AX849" s="13"/>
      <c r="AY849" s="13"/>
      <c r="AZ849" s="13"/>
      <c r="BA849" s="13"/>
      <c r="BB849" s="13"/>
      <c r="BC849" s="13"/>
      <c r="BD849" s="13"/>
      <c r="BE849" s="13"/>
      <c r="BF849" s="13"/>
    </row>
    <row r="850" spans="1:58" x14ac:dyDescent="0.2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N850" s="21"/>
      <c r="AB850" s="13"/>
      <c r="AC850" s="13"/>
      <c r="AD850" s="13"/>
      <c r="AE850" s="13"/>
      <c r="AF850" s="13"/>
      <c r="AG850" s="13"/>
      <c r="AH850" s="13"/>
      <c r="AI850" s="13"/>
      <c r="AJ850" s="13"/>
      <c r="AK850" s="13"/>
      <c r="AL850" s="13"/>
      <c r="AM850" s="13"/>
      <c r="AN850" s="13"/>
      <c r="AO850" s="13"/>
      <c r="AP850" s="13"/>
      <c r="AQ850" s="13"/>
      <c r="AR850" s="13"/>
      <c r="AS850" s="13"/>
      <c r="AT850" s="13"/>
      <c r="AU850" s="13"/>
      <c r="AV850" s="13"/>
      <c r="AW850" s="13"/>
      <c r="AX850" s="13"/>
      <c r="AY850" s="13"/>
      <c r="AZ850" s="13"/>
      <c r="BA850" s="13"/>
      <c r="BB850" s="13"/>
      <c r="BC850" s="13"/>
      <c r="BD850" s="13"/>
      <c r="BE850" s="13"/>
      <c r="BF850" s="13"/>
    </row>
    <row r="851" spans="1:58" x14ac:dyDescent="0.2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N851" s="21"/>
      <c r="AB851" s="13"/>
      <c r="AC851" s="13"/>
      <c r="AD851" s="13"/>
      <c r="AE851" s="13"/>
      <c r="AF851" s="13"/>
      <c r="AG851" s="13"/>
      <c r="AH851" s="13"/>
      <c r="AI851" s="13"/>
      <c r="AJ851" s="13"/>
      <c r="AK851" s="13"/>
      <c r="AL851" s="13"/>
      <c r="AM851" s="13"/>
      <c r="AN851" s="13"/>
      <c r="AO851" s="13"/>
      <c r="AP851" s="13"/>
      <c r="AQ851" s="13"/>
      <c r="AR851" s="13"/>
      <c r="AS851" s="13"/>
      <c r="AT851" s="13"/>
      <c r="AU851" s="13"/>
      <c r="AV851" s="13"/>
      <c r="AW851" s="13"/>
      <c r="AX851" s="13"/>
      <c r="AY851" s="13"/>
      <c r="AZ851" s="13"/>
      <c r="BA851" s="13"/>
      <c r="BB851" s="13"/>
      <c r="BC851" s="13"/>
      <c r="BD851" s="13"/>
      <c r="BE851" s="13"/>
      <c r="BF851" s="13"/>
    </row>
    <row r="852" spans="1:58" x14ac:dyDescent="0.2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N852" s="21"/>
      <c r="AB852" s="13"/>
      <c r="AC852" s="13"/>
      <c r="AD852" s="13"/>
      <c r="AE852" s="13"/>
      <c r="AF852" s="13"/>
      <c r="AG852" s="13"/>
      <c r="AH852" s="13"/>
      <c r="AI852" s="13"/>
      <c r="AJ852" s="13"/>
      <c r="AK852" s="13"/>
      <c r="AL852" s="13"/>
      <c r="AM852" s="13"/>
      <c r="AN852" s="13"/>
      <c r="AO852" s="13"/>
      <c r="AP852" s="13"/>
      <c r="AQ852" s="13"/>
      <c r="AR852" s="13"/>
      <c r="AS852" s="13"/>
      <c r="AT852" s="13"/>
      <c r="AU852" s="13"/>
      <c r="AV852" s="13"/>
      <c r="AW852" s="13"/>
      <c r="AX852" s="13"/>
      <c r="AY852" s="13"/>
      <c r="AZ852" s="13"/>
      <c r="BA852" s="13"/>
      <c r="BB852" s="13"/>
      <c r="BC852" s="13"/>
      <c r="BD852" s="13"/>
      <c r="BE852" s="13"/>
      <c r="BF852" s="13"/>
    </row>
    <row r="853" spans="1:58" x14ac:dyDescent="0.2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N853" s="21"/>
      <c r="AB853" s="13"/>
      <c r="AC853" s="13"/>
      <c r="AD853" s="13"/>
      <c r="AE853" s="13"/>
      <c r="AF853" s="13"/>
      <c r="AG853" s="13"/>
      <c r="AH853" s="13"/>
      <c r="AI853" s="13"/>
      <c r="AJ853" s="13"/>
      <c r="AK853" s="13"/>
      <c r="AL853" s="13"/>
      <c r="AM853" s="13"/>
      <c r="AN853" s="13"/>
      <c r="AO853" s="13"/>
      <c r="AP853" s="13"/>
      <c r="AQ853" s="13"/>
      <c r="AR853" s="13"/>
      <c r="AS853" s="13"/>
      <c r="AT853" s="13"/>
      <c r="AU853" s="13"/>
      <c r="AV853" s="13"/>
      <c r="AW853" s="13"/>
      <c r="AX853" s="13"/>
      <c r="AY853" s="13"/>
      <c r="AZ853" s="13"/>
      <c r="BA853" s="13"/>
      <c r="BB853" s="13"/>
      <c r="BC853" s="13"/>
      <c r="BD853" s="13"/>
      <c r="BE853" s="13"/>
      <c r="BF853" s="13"/>
    </row>
    <row r="854" spans="1:58" x14ac:dyDescent="0.2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N854" s="21"/>
      <c r="AB854" s="13"/>
      <c r="AC854" s="13"/>
      <c r="AD854" s="13"/>
      <c r="AE854" s="13"/>
      <c r="AF854" s="13"/>
      <c r="AG854" s="13"/>
      <c r="AH854" s="13"/>
      <c r="AI854" s="13"/>
      <c r="AJ854" s="13"/>
      <c r="AK854" s="13"/>
      <c r="AL854" s="13"/>
      <c r="AM854" s="13"/>
      <c r="AN854" s="13"/>
      <c r="AO854" s="13"/>
      <c r="AP854" s="13"/>
      <c r="AQ854" s="13"/>
      <c r="AR854" s="13"/>
      <c r="AS854" s="13"/>
      <c r="AT854" s="13"/>
      <c r="AU854" s="13"/>
      <c r="AV854" s="13"/>
      <c r="AW854" s="13"/>
      <c r="AX854" s="13"/>
      <c r="AY854" s="13"/>
      <c r="AZ854" s="13"/>
      <c r="BA854" s="13"/>
      <c r="BB854" s="13"/>
      <c r="BC854" s="13"/>
      <c r="BD854" s="13"/>
      <c r="BE854" s="13"/>
      <c r="BF854" s="13"/>
    </row>
    <row r="855" spans="1:58" x14ac:dyDescent="0.2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N855" s="21"/>
      <c r="AB855" s="13"/>
      <c r="AC855" s="13"/>
      <c r="AD855" s="13"/>
      <c r="AE855" s="13"/>
      <c r="AF855" s="13"/>
      <c r="AG855" s="13"/>
      <c r="AH855" s="13"/>
      <c r="AI855" s="13"/>
      <c r="AJ855" s="13"/>
      <c r="AK855" s="13"/>
      <c r="AL855" s="13"/>
      <c r="AM855" s="13"/>
      <c r="AN855" s="13"/>
      <c r="AO855" s="13"/>
      <c r="AP855" s="13"/>
      <c r="AQ855" s="13"/>
      <c r="AR855" s="13"/>
      <c r="AS855" s="13"/>
      <c r="AT855" s="13"/>
      <c r="AU855" s="13"/>
      <c r="AV855" s="13"/>
      <c r="AW855" s="13"/>
      <c r="AX855" s="13"/>
      <c r="AY855" s="13"/>
      <c r="AZ855" s="13"/>
      <c r="BA855" s="13"/>
      <c r="BB855" s="13"/>
      <c r="BC855" s="13"/>
      <c r="BD855" s="13"/>
      <c r="BE855" s="13"/>
      <c r="BF855" s="13"/>
    </row>
    <row r="856" spans="1:58" x14ac:dyDescent="0.2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N856" s="21"/>
      <c r="AB856" s="13"/>
      <c r="AC856" s="13"/>
      <c r="AD856" s="13"/>
      <c r="AE856" s="13"/>
      <c r="AF856" s="13"/>
      <c r="AG856" s="13"/>
      <c r="AH856" s="13"/>
      <c r="AI856" s="13"/>
      <c r="AJ856" s="13"/>
      <c r="AK856" s="13"/>
      <c r="AL856" s="13"/>
      <c r="AM856" s="13"/>
      <c r="AN856" s="13"/>
      <c r="AO856" s="13"/>
      <c r="AP856" s="13"/>
      <c r="AQ856" s="13"/>
      <c r="AR856" s="13"/>
      <c r="AS856" s="13"/>
      <c r="AT856" s="13"/>
      <c r="AU856" s="13"/>
      <c r="AV856" s="13"/>
      <c r="AW856" s="13"/>
      <c r="AX856" s="13"/>
      <c r="AY856" s="13"/>
      <c r="AZ856" s="13"/>
      <c r="BA856" s="13"/>
      <c r="BB856" s="13"/>
      <c r="BC856" s="13"/>
      <c r="BD856" s="13"/>
      <c r="BE856" s="13"/>
      <c r="BF856" s="13"/>
    </row>
    <row r="857" spans="1:58" x14ac:dyDescent="0.2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N857" s="21"/>
      <c r="AB857" s="13"/>
      <c r="AC857" s="13"/>
      <c r="AD857" s="13"/>
      <c r="AE857" s="13"/>
      <c r="AF857" s="13"/>
      <c r="AG857" s="13"/>
      <c r="AH857" s="13"/>
      <c r="AI857" s="13"/>
      <c r="AJ857" s="13"/>
      <c r="AK857" s="13"/>
      <c r="AL857" s="13"/>
      <c r="AM857" s="13"/>
      <c r="AN857" s="13"/>
      <c r="AO857" s="13"/>
      <c r="AP857" s="13"/>
      <c r="AQ857" s="13"/>
      <c r="AR857" s="13"/>
      <c r="AS857" s="13"/>
      <c r="AT857" s="13"/>
      <c r="AU857" s="13"/>
      <c r="AV857" s="13"/>
      <c r="AW857" s="13"/>
      <c r="AX857" s="13"/>
      <c r="AY857" s="13"/>
      <c r="AZ857" s="13"/>
      <c r="BA857" s="13"/>
      <c r="BB857" s="13"/>
      <c r="BC857" s="13"/>
      <c r="BD857" s="13"/>
      <c r="BE857" s="13"/>
      <c r="BF857" s="13"/>
    </row>
    <row r="858" spans="1:58" x14ac:dyDescent="0.2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N858" s="21"/>
      <c r="AB858" s="13"/>
      <c r="AC858" s="13"/>
      <c r="AD858" s="13"/>
      <c r="AE858" s="13"/>
      <c r="AF858" s="13"/>
      <c r="AG858" s="13"/>
      <c r="AH858" s="13"/>
      <c r="AI858" s="13"/>
      <c r="AJ858" s="13"/>
      <c r="AK858" s="13"/>
      <c r="AL858" s="13"/>
      <c r="AM858" s="13"/>
      <c r="AN858" s="13"/>
      <c r="AO858" s="13"/>
      <c r="AP858" s="13"/>
      <c r="AQ858" s="13"/>
      <c r="AR858" s="13"/>
      <c r="AS858" s="13"/>
      <c r="AT858" s="13"/>
      <c r="AU858" s="13"/>
      <c r="AV858" s="13"/>
      <c r="AW858" s="13"/>
      <c r="AX858" s="13"/>
      <c r="AY858" s="13"/>
      <c r="AZ858" s="13"/>
      <c r="BA858" s="13"/>
      <c r="BB858" s="13"/>
      <c r="BC858" s="13"/>
      <c r="BD858" s="13"/>
      <c r="BE858" s="13"/>
      <c r="BF858" s="13"/>
    </row>
    <row r="859" spans="1:58" x14ac:dyDescent="0.2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N859" s="21"/>
      <c r="AB859" s="13"/>
      <c r="AC859" s="13"/>
      <c r="AD859" s="13"/>
      <c r="AE859" s="13"/>
      <c r="AF859" s="13"/>
      <c r="AG859" s="13"/>
      <c r="AH859" s="13"/>
      <c r="AI859" s="13"/>
      <c r="AJ859" s="13"/>
      <c r="AK859" s="13"/>
      <c r="AL859" s="13"/>
      <c r="AM859" s="13"/>
      <c r="AN859" s="13"/>
      <c r="AO859" s="13"/>
      <c r="AP859" s="13"/>
      <c r="AQ859" s="13"/>
      <c r="AR859" s="13"/>
      <c r="AS859" s="13"/>
      <c r="AT859" s="13"/>
      <c r="AU859" s="13"/>
      <c r="AV859" s="13"/>
      <c r="AW859" s="13"/>
      <c r="AX859" s="13"/>
      <c r="AY859" s="13"/>
      <c r="AZ859" s="13"/>
      <c r="BA859" s="13"/>
      <c r="BB859" s="13"/>
      <c r="BC859" s="13"/>
      <c r="BD859" s="13"/>
      <c r="BE859" s="13"/>
      <c r="BF859" s="13"/>
    </row>
    <row r="860" spans="1:58" x14ac:dyDescent="0.2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N860" s="21"/>
      <c r="AB860" s="13"/>
      <c r="AC860" s="13"/>
      <c r="AD860" s="13"/>
      <c r="AE860" s="13"/>
      <c r="AF860" s="13"/>
      <c r="AG860" s="13"/>
      <c r="AH860" s="13"/>
      <c r="AI860" s="13"/>
      <c r="AJ860" s="13"/>
      <c r="AK860" s="13"/>
      <c r="AL860" s="13"/>
      <c r="AM860" s="13"/>
      <c r="AN860" s="13"/>
      <c r="AO860" s="13"/>
      <c r="AP860" s="13"/>
      <c r="AQ860" s="13"/>
      <c r="AR860" s="13"/>
      <c r="AS860" s="13"/>
      <c r="AT860" s="13"/>
      <c r="AU860" s="13"/>
      <c r="AV860" s="13"/>
      <c r="AW860" s="13"/>
      <c r="AX860" s="13"/>
      <c r="AY860" s="13"/>
      <c r="AZ860" s="13"/>
      <c r="BA860" s="13"/>
      <c r="BB860" s="13"/>
      <c r="BC860" s="13"/>
      <c r="BD860" s="13"/>
      <c r="BE860" s="13"/>
      <c r="BF860" s="13"/>
    </row>
    <row r="861" spans="1:58" x14ac:dyDescent="0.2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N861" s="21"/>
      <c r="AB861" s="13"/>
      <c r="AC861" s="13"/>
      <c r="AD861" s="13"/>
      <c r="AE861" s="13"/>
      <c r="AF861" s="13"/>
      <c r="AG861" s="13"/>
      <c r="AH861" s="13"/>
      <c r="AI861" s="13"/>
      <c r="AJ861" s="13"/>
      <c r="AK861" s="13"/>
      <c r="AL861" s="13"/>
      <c r="AM861" s="13"/>
      <c r="AN861" s="13"/>
      <c r="AO861" s="13"/>
      <c r="AP861" s="13"/>
      <c r="AQ861" s="13"/>
      <c r="AR861" s="13"/>
      <c r="AS861" s="13"/>
      <c r="AT861" s="13"/>
      <c r="AU861" s="13"/>
      <c r="AV861" s="13"/>
      <c r="AW861" s="13"/>
      <c r="AX861" s="13"/>
      <c r="AY861" s="13"/>
      <c r="AZ861" s="13"/>
      <c r="BA861" s="13"/>
      <c r="BB861" s="13"/>
      <c r="BC861" s="13"/>
      <c r="BD861" s="13"/>
      <c r="BE861" s="13"/>
      <c r="BF861" s="13"/>
    </row>
    <row r="862" spans="1:58" x14ac:dyDescent="0.2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N862" s="21"/>
      <c r="AB862" s="13"/>
      <c r="AC862" s="13"/>
      <c r="AD862" s="13"/>
      <c r="AE862" s="13"/>
      <c r="AF862" s="13"/>
      <c r="AG862" s="13"/>
      <c r="AH862" s="13"/>
      <c r="AI862" s="13"/>
      <c r="AJ862" s="13"/>
      <c r="AK862" s="13"/>
      <c r="AL862" s="13"/>
      <c r="AM862" s="13"/>
      <c r="AN862" s="13"/>
      <c r="AO862" s="13"/>
      <c r="AP862" s="13"/>
      <c r="AQ862" s="13"/>
      <c r="AR862" s="13"/>
      <c r="AS862" s="13"/>
      <c r="AT862" s="13"/>
      <c r="AU862" s="13"/>
      <c r="AV862" s="13"/>
      <c r="AW862" s="13"/>
      <c r="AX862" s="13"/>
      <c r="AY862" s="13"/>
      <c r="AZ862" s="13"/>
      <c r="BA862" s="13"/>
      <c r="BB862" s="13"/>
      <c r="BC862" s="13"/>
      <c r="BD862" s="13"/>
      <c r="BE862" s="13"/>
      <c r="BF862" s="13"/>
    </row>
    <row r="863" spans="1:58" x14ac:dyDescent="0.2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N863" s="21"/>
      <c r="AB863" s="13"/>
      <c r="AC863" s="13"/>
      <c r="AD863" s="13"/>
      <c r="AE863" s="13"/>
      <c r="AF863" s="13"/>
      <c r="AG863" s="13"/>
      <c r="AH863" s="13"/>
      <c r="AI863" s="13"/>
      <c r="AJ863" s="13"/>
      <c r="AK863" s="13"/>
      <c r="AL863" s="13"/>
      <c r="AM863" s="13"/>
      <c r="AN863" s="13"/>
      <c r="AO863" s="13"/>
      <c r="AP863" s="13"/>
      <c r="AQ863" s="13"/>
      <c r="AR863" s="13"/>
      <c r="AS863" s="13"/>
      <c r="AT863" s="13"/>
      <c r="AU863" s="13"/>
      <c r="AV863" s="13"/>
      <c r="AW863" s="13"/>
      <c r="AX863" s="13"/>
      <c r="AY863" s="13"/>
      <c r="AZ863" s="13"/>
      <c r="BA863" s="13"/>
      <c r="BB863" s="13"/>
      <c r="BC863" s="13"/>
      <c r="BD863" s="13"/>
      <c r="BE863" s="13"/>
      <c r="BF863" s="13"/>
    </row>
    <row r="864" spans="1:58" x14ac:dyDescent="0.2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N864" s="21"/>
      <c r="AB864" s="13"/>
      <c r="AC864" s="13"/>
      <c r="AD864" s="13"/>
      <c r="AE864" s="13"/>
      <c r="AF864" s="13"/>
      <c r="AG864" s="13"/>
      <c r="AH864" s="13"/>
      <c r="AI864" s="13"/>
      <c r="AJ864" s="13"/>
      <c r="AK864" s="13"/>
      <c r="AL864" s="13"/>
      <c r="AM864" s="13"/>
      <c r="AN864" s="13"/>
      <c r="AO864" s="13"/>
      <c r="AP864" s="13"/>
      <c r="AQ864" s="13"/>
      <c r="AR864" s="13"/>
      <c r="AS864" s="13"/>
      <c r="AT864" s="13"/>
      <c r="AU864" s="13"/>
      <c r="AV864" s="13"/>
      <c r="AW864" s="13"/>
      <c r="AX864" s="13"/>
      <c r="AY864" s="13"/>
      <c r="AZ864" s="13"/>
      <c r="BA864" s="13"/>
      <c r="BB864" s="13"/>
      <c r="BC864" s="13"/>
      <c r="BD864" s="13"/>
      <c r="BE864" s="13"/>
      <c r="BF864" s="13"/>
    </row>
    <row r="865" spans="1:58" x14ac:dyDescent="0.2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N865" s="21"/>
      <c r="AB865" s="13"/>
      <c r="AC865" s="13"/>
      <c r="AD865" s="13"/>
      <c r="AE865" s="13"/>
      <c r="AF865" s="13"/>
      <c r="AG865" s="13"/>
      <c r="AH865" s="13"/>
      <c r="AI865" s="13"/>
      <c r="AJ865" s="13"/>
      <c r="AK865" s="13"/>
      <c r="AL865" s="13"/>
      <c r="AM865" s="13"/>
      <c r="AN865" s="13"/>
      <c r="AO865" s="13"/>
      <c r="AP865" s="13"/>
      <c r="AQ865" s="13"/>
      <c r="AR865" s="13"/>
      <c r="AS865" s="13"/>
      <c r="AT865" s="13"/>
      <c r="AU865" s="13"/>
      <c r="AV865" s="13"/>
      <c r="AW865" s="13"/>
      <c r="AX865" s="13"/>
      <c r="AY865" s="13"/>
      <c r="AZ865" s="13"/>
      <c r="BA865" s="13"/>
      <c r="BB865" s="13"/>
      <c r="BC865" s="13"/>
      <c r="BD865" s="13"/>
      <c r="BE865" s="13"/>
      <c r="BF865" s="13"/>
    </row>
    <row r="866" spans="1:58" x14ac:dyDescent="0.2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N866" s="21"/>
      <c r="AB866" s="13"/>
      <c r="AC866" s="13"/>
      <c r="AD866" s="13"/>
      <c r="AE866" s="13"/>
      <c r="AF866" s="13"/>
      <c r="AG866" s="13"/>
      <c r="AH866" s="13"/>
      <c r="AI866" s="13"/>
      <c r="AJ866" s="13"/>
      <c r="AK866" s="13"/>
      <c r="AL866" s="13"/>
      <c r="AM866" s="13"/>
      <c r="AN866" s="13"/>
      <c r="AO866" s="13"/>
      <c r="AP866" s="13"/>
      <c r="AQ866" s="13"/>
      <c r="AR866" s="13"/>
      <c r="AS866" s="13"/>
      <c r="AT866" s="13"/>
      <c r="AU866" s="13"/>
      <c r="AV866" s="13"/>
      <c r="AW866" s="13"/>
      <c r="AX866" s="13"/>
      <c r="AY866" s="13"/>
      <c r="AZ866" s="13"/>
      <c r="BA866" s="13"/>
      <c r="BB866" s="13"/>
      <c r="BC866" s="13"/>
      <c r="BD866" s="13"/>
      <c r="BE866" s="13"/>
      <c r="BF866" s="13"/>
    </row>
    <row r="867" spans="1:58" x14ac:dyDescent="0.2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N867" s="21"/>
      <c r="AB867" s="13"/>
      <c r="AC867" s="13"/>
      <c r="AD867" s="13"/>
      <c r="AE867" s="13"/>
      <c r="AF867" s="13"/>
      <c r="AG867" s="13"/>
      <c r="AH867" s="13"/>
      <c r="AI867" s="13"/>
      <c r="AJ867" s="13"/>
      <c r="AK867" s="13"/>
      <c r="AL867" s="13"/>
      <c r="AM867" s="13"/>
      <c r="AN867" s="13"/>
      <c r="AO867" s="13"/>
      <c r="AP867" s="13"/>
      <c r="AQ867" s="13"/>
      <c r="AR867" s="13"/>
      <c r="AS867" s="13"/>
      <c r="AT867" s="13"/>
      <c r="AU867" s="13"/>
      <c r="AV867" s="13"/>
      <c r="AW867" s="13"/>
      <c r="AX867" s="13"/>
      <c r="AY867" s="13"/>
      <c r="AZ867" s="13"/>
      <c r="BA867" s="13"/>
      <c r="BB867" s="13"/>
      <c r="BC867" s="13"/>
      <c r="BD867" s="13"/>
      <c r="BE867" s="13"/>
      <c r="BF867" s="13"/>
    </row>
    <row r="868" spans="1:58" x14ac:dyDescent="0.2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N868" s="21"/>
      <c r="AB868" s="13"/>
      <c r="AC868" s="13"/>
      <c r="AD868" s="13"/>
      <c r="AE868" s="13"/>
      <c r="AF868" s="13"/>
      <c r="AG868" s="13"/>
      <c r="AH868" s="13"/>
      <c r="AI868" s="13"/>
      <c r="AJ868" s="13"/>
      <c r="AK868" s="13"/>
      <c r="AL868" s="13"/>
      <c r="AM868" s="13"/>
      <c r="AN868" s="13"/>
      <c r="AO868" s="13"/>
      <c r="AP868" s="13"/>
      <c r="AQ868" s="13"/>
      <c r="AR868" s="13"/>
      <c r="AS868" s="13"/>
      <c r="AT868" s="13"/>
      <c r="AU868" s="13"/>
      <c r="AV868" s="13"/>
      <c r="AW868" s="13"/>
      <c r="AX868" s="13"/>
      <c r="AY868" s="13"/>
      <c r="AZ868" s="13"/>
      <c r="BA868" s="13"/>
      <c r="BB868" s="13"/>
      <c r="BC868" s="13"/>
      <c r="BD868" s="13"/>
      <c r="BE868" s="13"/>
      <c r="BF868" s="13"/>
    </row>
    <row r="869" spans="1:58" x14ac:dyDescent="0.2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N869" s="21"/>
      <c r="AB869" s="13"/>
      <c r="AC869" s="13"/>
      <c r="AD869" s="13"/>
      <c r="AE869" s="13"/>
      <c r="AF869" s="13"/>
      <c r="AG869" s="13"/>
      <c r="AH869" s="13"/>
      <c r="AI869" s="13"/>
      <c r="AJ869" s="13"/>
      <c r="AK869" s="13"/>
      <c r="AL869" s="13"/>
      <c r="AM869" s="13"/>
      <c r="AN869" s="13"/>
      <c r="AO869" s="13"/>
      <c r="AP869" s="13"/>
      <c r="AQ869" s="13"/>
      <c r="AR869" s="13"/>
      <c r="AS869" s="13"/>
      <c r="AT869" s="13"/>
      <c r="AU869" s="13"/>
      <c r="AV869" s="13"/>
      <c r="AW869" s="13"/>
      <c r="AX869" s="13"/>
      <c r="AY869" s="13"/>
      <c r="AZ869" s="13"/>
      <c r="BA869" s="13"/>
      <c r="BB869" s="13"/>
      <c r="BC869" s="13"/>
      <c r="BD869" s="13"/>
      <c r="BE869" s="13"/>
      <c r="BF869" s="13"/>
    </row>
    <row r="870" spans="1:58" x14ac:dyDescent="0.2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N870" s="21"/>
      <c r="AB870" s="13"/>
      <c r="AC870" s="13"/>
      <c r="AD870" s="13"/>
      <c r="AE870" s="13"/>
      <c r="AF870" s="13"/>
      <c r="AG870" s="13"/>
      <c r="AH870" s="13"/>
      <c r="AI870" s="13"/>
      <c r="AJ870" s="13"/>
      <c r="AK870" s="13"/>
      <c r="AL870" s="13"/>
      <c r="AM870" s="13"/>
      <c r="AN870" s="13"/>
      <c r="AO870" s="13"/>
      <c r="AP870" s="13"/>
      <c r="AQ870" s="13"/>
      <c r="AR870" s="13"/>
      <c r="AS870" s="13"/>
      <c r="AT870" s="13"/>
      <c r="AU870" s="13"/>
      <c r="AV870" s="13"/>
      <c r="AW870" s="13"/>
      <c r="AX870" s="13"/>
      <c r="AY870" s="13"/>
      <c r="AZ870" s="13"/>
      <c r="BA870" s="13"/>
      <c r="BB870" s="13"/>
      <c r="BC870" s="13"/>
      <c r="BD870" s="13"/>
      <c r="BE870" s="13"/>
      <c r="BF870" s="13"/>
    </row>
    <row r="871" spans="1:58" x14ac:dyDescent="0.2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N871" s="21"/>
      <c r="AB871" s="13"/>
      <c r="AC871" s="13"/>
      <c r="AD871" s="13"/>
      <c r="AE871" s="13"/>
      <c r="AF871" s="13"/>
      <c r="AG871" s="13"/>
      <c r="AH871" s="13"/>
      <c r="AI871" s="13"/>
      <c r="AJ871" s="13"/>
      <c r="AK871" s="13"/>
      <c r="AL871" s="13"/>
      <c r="AM871" s="13"/>
      <c r="AN871" s="13"/>
      <c r="AO871" s="13"/>
      <c r="AP871" s="13"/>
      <c r="AQ871" s="13"/>
      <c r="AR871" s="13"/>
      <c r="AS871" s="13"/>
      <c r="AT871" s="13"/>
      <c r="AU871" s="13"/>
      <c r="AV871" s="13"/>
      <c r="AW871" s="13"/>
      <c r="AX871" s="13"/>
      <c r="AY871" s="13"/>
      <c r="AZ871" s="13"/>
      <c r="BA871" s="13"/>
      <c r="BB871" s="13"/>
      <c r="BC871" s="13"/>
      <c r="BD871" s="13"/>
      <c r="BE871" s="13"/>
      <c r="BF871" s="13"/>
    </row>
    <row r="872" spans="1:58" x14ac:dyDescent="0.2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N872" s="21"/>
      <c r="AB872" s="13"/>
      <c r="AC872" s="13"/>
      <c r="AD872" s="13"/>
      <c r="AE872" s="13"/>
      <c r="AF872" s="13"/>
      <c r="AG872" s="13"/>
      <c r="AH872" s="13"/>
      <c r="AI872" s="13"/>
      <c r="AJ872" s="13"/>
      <c r="AK872" s="13"/>
      <c r="AL872" s="13"/>
      <c r="AM872" s="13"/>
      <c r="AN872" s="13"/>
      <c r="AO872" s="13"/>
      <c r="AP872" s="13"/>
      <c r="AQ872" s="13"/>
      <c r="AR872" s="13"/>
      <c r="AS872" s="13"/>
      <c r="AT872" s="13"/>
      <c r="AU872" s="13"/>
      <c r="AV872" s="13"/>
      <c r="AW872" s="13"/>
      <c r="AX872" s="13"/>
      <c r="AY872" s="13"/>
      <c r="AZ872" s="13"/>
      <c r="BA872" s="13"/>
      <c r="BB872" s="13"/>
      <c r="BC872" s="13"/>
      <c r="BD872" s="13"/>
      <c r="BE872" s="13"/>
      <c r="BF872" s="13"/>
    </row>
    <row r="873" spans="1:58" x14ac:dyDescent="0.2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N873" s="21"/>
      <c r="AB873" s="13"/>
      <c r="AC873" s="13"/>
      <c r="AD873" s="13"/>
      <c r="AE873" s="13"/>
      <c r="AF873" s="13"/>
      <c r="AG873" s="13"/>
      <c r="AH873" s="13"/>
      <c r="AI873" s="13"/>
      <c r="AJ873" s="13"/>
      <c r="AK873" s="13"/>
      <c r="AL873" s="13"/>
      <c r="AM873" s="13"/>
      <c r="AN873" s="13"/>
      <c r="AO873" s="13"/>
      <c r="AP873" s="13"/>
      <c r="AQ873" s="13"/>
      <c r="AR873" s="13"/>
      <c r="AS873" s="13"/>
      <c r="AT873" s="13"/>
      <c r="AU873" s="13"/>
      <c r="AV873" s="13"/>
      <c r="AW873" s="13"/>
      <c r="AX873" s="13"/>
      <c r="AY873" s="13"/>
      <c r="AZ873" s="13"/>
      <c r="BA873" s="13"/>
      <c r="BB873" s="13"/>
      <c r="BC873" s="13"/>
      <c r="BD873" s="13"/>
      <c r="BE873" s="13"/>
      <c r="BF873" s="13"/>
    </row>
    <row r="874" spans="1:58" x14ac:dyDescent="0.2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N874" s="21"/>
      <c r="AB874" s="13"/>
      <c r="AC874" s="13"/>
      <c r="AD874" s="13"/>
      <c r="AE874" s="13"/>
      <c r="AF874" s="13"/>
      <c r="AG874" s="13"/>
      <c r="AH874" s="13"/>
      <c r="AI874" s="13"/>
      <c r="AJ874" s="13"/>
      <c r="AK874" s="13"/>
      <c r="AL874" s="13"/>
      <c r="AM874" s="13"/>
      <c r="AN874" s="13"/>
      <c r="AO874" s="13"/>
      <c r="AP874" s="13"/>
      <c r="AQ874" s="13"/>
      <c r="AR874" s="13"/>
      <c r="AS874" s="13"/>
      <c r="AT874" s="13"/>
      <c r="AU874" s="13"/>
      <c r="AV874" s="13"/>
      <c r="AW874" s="13"/>
      <c r="AX874" s="13"/>
      <c r="AY874" s="13"/>
      <c r="AZ874" s="13"/>
      <c r="BA874" s="13"/>
      <c r="BB874" s="13"/>
      <c r="BC874" s="13"/>
      <c r="BD874" s="13"/>
      <c r="BE874" s="13"/>
      <c r="BF874" s="13"/>
    </row>
    <row r="875" spans="1:58" x14ac:dyDescent="0.2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N875" s="21"/>
      <c r="AB875" s="13"/>
      <c r="AC875" s="13"/>
      <c r="AD875" s="13"/>
      <c r="AE875" s="13"/>
      <c r="AF875" s="13"/>
      <c r="AG875" s="13"/>
      <c r="AH875" s="13"/>
      <c r="AI875" s="13"/>
      <c r="AJ875" s="13"/>
      <c r="AK875" s="13"/>
      <c r="AL875" s="13"/>
      <c r="AM875" s="13"/>
      <c r="AN875" s="13"/>
      <c r="AO875" s="13"/>
      <c r="AP875" s="13"/>
      <c r="AQ875" s="13"/>
      <c r="AR875" s="13"/>
      <c r="AS875" s="13"/>
      <c r="AT875" s="13"/>
      <c r="AU875" s="13"/>
      <c r="AV875" s="13"/>
      <c r="AW875" s="13"/>
      <c r="AX875" s="13"/>
      <c r="AY875" s="13"/>
      <c r="AZ875" s="13"/>
      <c r="BA875" s="13"/>
      <c r="BB875" s="13"/>
      <c r="BC875" s="13"/>
      <c r="BD875" s="13"/>
      <c r="BE875" s="13"/>
      <c r="BF875" s="13"/>
    </row>
    <row r="876" spans="1:58" x14ac:dyDescent="0.2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N876" s="21"/>
      <c r="AB876" s="13"/>
      <c r="AC876" s="13"/>
      <c r="AD876" s="13"/>
      <c r="AE876" s="13"/>
      <c r="AF876" s="13"/>
      <c r="AG876" s="13"/>
      <c r="AH876" s="13"/>
      <c r="AI876" s="13"/>
      <c r="AJ876" s="13"/>
      <c r="AK876" s="13"/>
      <c r="AL876" s="13"/>
      <c r="AM876" s="13"/>
      <c r="AN876" s="13"/>
      <c r="AO876" s="13"/>
      <c r="AP876" s="13"/>
      <c r="AQ876" s="13"/>
      <c r="AR876" s="13"/>
      <c r="AS876" s="13"/>
      <c r="AT876" s="13"/>
      <c r="AU876" s="13"/>
      <c r="AV876" s="13"/>
      <c r="AW876" s="13"/>
      <c r="AX876" s="13"/>
      <c r="AY876" s="13"/>
      <c r="AZ876" s="13"/>
      <c r="BA876" s="13"/>
      <c r="BB876" s="13"/>
      <c r="BC876" s="13"/>
      <c r="BD876" s="13"/>
      <c r="BE876" s="13"/>
      <c r="BF876" s="13"/>
    </row>
    <row r="877" spans="1:58" x14ac:dyDescent="0.2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N877" s="21"/>
      <c r="AB877" s="13"/>
      <c r="AC877" s="13"/>
      <c r="AD877" s="13"/>
      <c r="AE877" s="13"/>
      <c r="AF877" s="13"/>
      <c r="AG877" s="13"/>
      <c r="AH877" s="13"/>
      <c r="AI877" s="13"/>
      <c r="AJ877" s="13"/>
      <c r="AK877" s="13"/>
      <c r="AL877" s="13"/>
      <c r="AM877" s="13"/>
      <c r="AN877" s="13"/>
      <c r="AO877" s="13"/>
      <c r="AP877" s="13"/>
      <c r="AQ877" s="13"/>
      <c r="AR877" s="13"/>
      <c r="AS877" s="13"/>
      <c r="AT877" s="13"/>
      <c r="AU877" s="13"/>
      <c r="AV877" s="13"/>
      <c r="AW877" s="13"/>
      <c r="AX877" s="13"/>
      <c r="AY877" s="13"/>
      <c r="AZ877" s="13"/>
      <c r="BA877" s="13"/>
      <c r="BB877" s="13"/>
      <c r="BC877" s="13"/>
      <c r="BD877" s="13"/>
      <c r="BE877" s="13"/>
      <c r="BF877" s="13"/>
    </row>
    <row r="878" spans="1:58" x14ac:dyDescent="0.2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N878" s="21"/>
      <c r="AB878" s="13"/>
      <c r="AC878" s="13"/>
      <c r="AD878" s="13"/>
      <c r="AE878" s="13"/>
      <c r="AF878" s="13"/>
      <c r="AG878" s="13"/>
      <c r="AH878" s="13"/>
      <c r="AI878" s="13"/>
      <c r="AJ878" s="13"/>
      <c r="AK878" s="13"/>
      <c r="AL878" s="13"/>
      <c r="AM878" s="13"/>
      <c r="AN878" s="13"/>
      <c r="AO878" s="13"/>
      <c r="AP878" s="13"/>
      <c r="AQ878" s="13"/>
      <c r="AR878" s="13"/>
      <c r="AS878" s="13"/>
      <c r="AT878" s="13"/>
      <c r="AU878" s="13"/>
      <c r="AV878" s="13"/>
      <c r="AW878" s="13"/>
      <c r="AX878" s="13"/>
      <c r="AY878" s="13"/>
      <c r="AZ878" s="13"/>
      <c r="BA878" s="13"/>
      <c r="BB878" s="13"/>
      <c r="BC878" s="13"/>
      <c r="BD878" s="13"/>
      <c r="BE878" s="13"/>
      <c r="BF878" s="13"/>
    </row>
    <row r="879" spans="1:58" x14ac:dyDescent="0.2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N879" s="21"/>
      <c r="AB879" s="13"/>
      <c r="AC879" s="13"/>
      <c r="AD879" s="13"/>
      <c r="AE879" s="13"/>
      <c r="AF879" s="13"/>
      <c r="AG879" s="13"/>
      <c r="AH879" s="13"/>
      <c r="AI879" s="13"/>
      <c r="AJ879" s="13"/>
      <c r="AK879" s="13"/>
      <c r="AL879" s="13"/>
      <c r="AM879" s="13"/>
      <c r="AN879" s="13"/>
      <c r="AO879" s="13"/>
      <c r="AP879" s="13"/>
      <c r="AQ879" s="13"/>
      <c r="AR879" s="13"/>
      <c r="AS879" s="13"/>
      <c r="AT879" s="13"/>
      <c r="AU879" s="13"/>
      <c r="AV879" s="13"/>
      <c r="AW879" s="13"/>
      <c r="AX879" s="13"/>
      <c r="AY879" s="13"/>
      <c r="AZ879" s="13"/>
      <c r="BA879" s="13"/>
      <c r="BB879" s="13"/>
      <c r="BC879" s="13"/>
      <c r="BD879" s="13"/>
      <c r="BE879" s="13"/>
      <c r="BF879" s="13"/>
    </row>
    <row r="880" spans="1:58" x14ac:dyDescent="0.2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N880" s="21"/>
      <c r="AB880" s="13"/>
      <c r="AC880" s="13"/>
      <c r="AD880" s="13"/>
      <c r="AE880" s="13"/>
      <c r="AF880" s="13"/>
      <c r="AG880" s="13"/>
      <c r="AH880" s="13"/>
      <c r="AI880" s="13"/>
      <c r="AJ880" s="13"/>
      <c r="AK880" s="13"/>
      <c r="AL880" s="13"/>
      <c r="AM880" s="13"/>
      <c r="AN880" s="13"/>
      <c r="AO880" s="13"/>
      <c r="AP880" s="13"/>
      <c r="AQ880" s="13"/>
      <c r="AR880" s="13"/>
      <c r="AS880" s="13"/>
      <c r="AT880" s="13"/>
      <c r="AU880" s="13"/>
      <c r="AV880" s="13"/>
      <c r="AW880" s="13"/>
      <c r="AX880" s="13"/>
      <c r="AY880" s="13"/>
      <c r="AZ880" s="13"/>
      <c r="BA880" s="13"/>
      <c r="BB880" s="13"/>
      <c r="BC880" s="13"/>
      <c r="BD880" s="13"/>
      <c r="BE880" s="13"/>
      <c r="BF880" s="13"/>
    </row>
    <row r="881" spans="1:58" x14ac:dyDescent="0.2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N881" s="21"/>
      <c r="AB881" s="13"/>
      <c r="AC881" s="13"/>
      <c r="AD881" s="13"/>
      <c r="AE881" s="13"/>
      <c r="AF881" s="13"/>
      <c r="AG881" s="13"/>
      <c r="AH881" s="13"/>
      <c r="AI881" s="13"/>
      <c r="AJ881" s="13"/>
      <c r="AK881" s="13"/>
      <c r="AL881" s="13"/>
      <c r="AM881" s="13"/>
      <c r="AN881" s="13"/>
      <c r="AO881" s="13"/>
      <c r="AP881" s="13"/>
      <c r="AQ881" s="13"/>
      <c r="AR881" s="13"/>
      <c r="AS881" s="13"/>
      <c r="AT881" s="13"/>
      <c r="AU881" s="13"/>
      <c r="AV881" s="13"/>
      <c r="AW881" s="13"/>
      <c r="AX881" s="13"/>
      <c r="AY881" s="13"/>
      <c r="AZ881" s="13"/>
      <c r="BA881" s="13"/>
      <c r="BB881" s="13"/>
      <c r="BC881" s="13"/>
      <c r="BD881" s="13"/>
      <c r="BE881" s="13"/>
      <c r="BF881" s="13"/>
    </row>
    <row r="882" spans="1:58" x14ac:dyDescent="0.2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N882" s="21"/>
      <c r="AB882" s="13"/>
      <c r="AC882" s="13"/>
      <c r="AD882" s="13"/>
      <c r="AE882" s="13"/>
      <c r="AF882" s="13"/>
      <c r="AG882" s="13"/>
      <c r="AH882" s="13"/>
      <c r="AI882" s="13"/>
      <c r="AJ882" s="13"/>
      <c r="AK882" s="13"/>
      <c r="AL882" s="13"/>
      <c r="AM882" s="13"/>
      <c r="AN882" s="13"/>
      <c r="AO882" s="13"/>
      <c r="AP882" s="13"/>
      <c r="AQ882" s="13"/>
      <c r="AR882" s="13"/>
      <c r="AS882" s="13"/>
      <c r="AT882" s="13"/>
      <c r="AU882" s="13"/>
      <c r="AV882" s="13"/>
      <c r="AW882" s="13"/>
      <c r="AX882" s="13"/>
      <c r="AY882" s="13"/>
      <c r="AZ882" s="13"/>
      <c r="BA882" s="13"/>
      <c r="BB882" s="13"/>
      <c r="BC882" s="13"/>
      <c r="BD882" s="13"/>
      <c r="BE882" s="13"/>
      <c r="BF882" s="13"/>
    </row>
    <row r="883" spans="1:58" x14ac:dyDescent="0.2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N883" s="21"/>
      <c r="AB883" s="13"/>
      <c r="AC883" s="13"/>
      <c r="AD883" s="13"/>
      <c r="AE883" s="13"/>
      <c r="AF883" s="13"/>
      <c r="AG883" s="13"/>
      <c r="AH883" s="13"/>
      <c r="AI883" s="13"/>
      <c r="AJ883" s="13"/>
      <c r="AK883" s="13"/>
      <c r="AL883" s="13"/>
      <c r="AM883" s="13"/>
      <c r="AN883" s="13"/>
      <c r="AO883" s="13"/>
      <c r="AP883" s="13"/>
      <c r="AQ883" s="13"/>
      <c r="AR883" s="13"/>
      <c r="AS883" s="13"/>
      <c r="AT883" s="13"/>
      <c r="AU883" s="13"/>
      <c r="AV883" s="13"/>
      <c r="AW883" s="13"/>
      <c r="AX883" s="13"/>
      <c r="AY883" s="13"/>
      <c r="AZ883" s="13"/>
      <c r="BA883" s="13"/>
      <c r="BB883" s="13"/>
      <c r="BC883" s="13"/>
      <c r="BD883" s="13"/>
      <c r="BE883" s="13"/>
      <c r="BF883" s="13"/>
    </row>
    <row r="884" spans="1:58" x14ac:dyDescent="0.2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N884" s="21"/>
      <c r="AB884" s="13"/>
      <c r="AC884" s="13"/>
      <c r="AD884" s="13"/>
      <c r="AE884" s="13"/>
      <c r="AF884" s="13"/>
      <c r="AG884" s="13"/>
      <c r="AH884" s="13"/>
      <c r="AI884" s="13"/>
      <c r="AJ884" s="13"/>
      <c r="AK884" s="13"/>
      <c r="AL884" s="13"/>
      <c r="AM884" s="13"/>
      <c r="AN884" s="13"/>
      <c r="AO884" s="13"/>
      <c r="AP884" s="13"/>
      <c r="AQ884" s="13"/>
      <c r="AR884" s="13"/>
      <c r="AS884" s="13"/>
      <c r="AT884" s="13"/>
      <c r="AU884" s="13"/>
      <c r="AV884" s="13"/>
      <c r="AW884" s="13"/>
      <c r="AX884" s="13"/>
      <c r="AY884" s="13"/>
      <c r="AZ884" s="13"/>
      <c r="BA884" s="13"/>
      <c r="BB884" s="13"/>
      <c r="BC884" s="13"/>
      <c r="BD884" s="13"/>
      <c r="BE884" s="13"/>
      <c r="BF884" s="13"/>
    </row>
    <row r="885" spans="1:58" x14ac:dyDescent="0.2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N885" s="21"/>
      <c r="AB885" s="13"/>
      <c r="AC885" s="13"/>
      <c r="AD885" s="13"/>
      <c r="AE885" s="13"/>
      <c r="AF885" s="13"/>
      <c r="AG885" s="13"/>
      <c r="AH885" s="13"/>
      <c r="AI885" s="13"/>
      <c r="AJ885" s="13"/>
      <c r="AK885" s="13"/>
      <c r="AL885" s="13"/>
      <c r="AM885" s="13"/>
      <c r="AN885" s="13"/>
      <c r="AO885" s="13"/>
      <c r="AP885" s="13"/>
      <c r="AQ885" s="13"/>
      <c r="AR885" s="13"/>
      <c r="AS885" s="13"/>
      <c r="AT885" s="13"/>
      <c r="AU885" s="13"/>
      <c r="AV885" s="13"/>
      <c r="AW885" s="13"/>
      <c r="AX885" s="13"/>
      <c r="AY885" s="13"/>
      <c r="AZ885" s="13"/>
      <c r="BA885" s="13"/>
      <c r="BB885" s="13"/>
      <c r="BC885" s="13"/>
      <c r="BD885" s="13"/>
      <c r="BE885" s="13"/>
      <c r="BF885" s="13"/>
    </row>
  </sheetData>
  <sheetProtection sheet="1"/>
  <mergeCells count="1">
    <mergeCell ref="F1:H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33EBA-2F98-4648-A9F9-149EF84F46A4}">
  <dimension ref="A1:K132"/>
  <sheetViews>
    <sheetView topLeftCell="A97" zoomScale="145" zoomScaleNormal="145" workbookViewId="0">
      <selection activeCell="B2" sqref="B2:B132"/>
    </sheetView>
  </sheetViews>
  <sheetFormatPr baseColWidth="10" defaultRowHeight="15" x14ac:dyDescent="0.25"/>
  <cols>
    <col min="1" max="1" width="13.5703125" customWidth="1"/>
    <col min="2" max="2" width="15.85546875" bestFit="1" customWidth="1"/>
  </cols>
  <sheetData>
    <row r="1" spans="1:11" x14ac:dyDescent="0.25">
      <c r="A1" s="1" t="s">
        <v>19</v>
      </c>
      <c r="B1" t="s">
        <v>7</v>
      </c>
      <c r="C1" t="s">
        <v>8</v>
      </c>
      <c r="D1" s="1" t="s">
        <v>4</v>
      </c>
      <c r="E1" s="1" t="s">
        <v>0</v>
      </c>
      <c r="F1" s="1" t="s">
        <v>1</v>
      </c>
      <c r="G1" s="1" t="s">
        <v>2</v>
      </c>
      <c r="H1" s="1" t="s">
        <v>21</v>
      </c>
      <c r="I1" s="1" t="s">
        <v>29</v>
      </c>
      <c r="J1" s="1" t="s">
        <v>42</v>
      </c>
    </row>
    <row r="2" spans="1:11" x14ac:dyDescent="0.25">
      <c r="A2">
        <v>1</v>
      </c>
      <c r="B2" t="s">
        <v>20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4000</v>
      </c>
      <c r="J2">
        <v>0</v>
      </c>
      <c r="K2" t="s">
        <v>4</v>
      </c>
    </row>
    <row r="3" spans="1:11" x14ac:dyDescent="0.25">
      <c r="A3">
        <v>2</v>
      </c>
      <c r="B3" t="s">
        <v>14</v>
      </c>
      <c r="C3">
        <v>88</v>
      </c>
      <c r="D3">
        <v>140</v>
      </c>
      <c r="E3">
        <v>140</v>
      </c>
      <c r="F3">
        <v>100</v>
      </c>
      <c r="G3">
        <v>67</v>
      </c>
      <c r="H3">
        <v>67</v>
      </c>
      <c r="I3">
        <v>230</v>
      </c>
      <c r="K3" t="s">
        <v>0</v>
      </c>
    </row>
    <row r="4" spans="1:11" x14ac:dyDescent="0.25">
      <c r="A4">
        <v>3</v>
      </c>
      <c r="B4" t="s">
        <v>15</v>
      </c>
      <c r="C4">
        <v>88</v>
      </c>
      <c r="D4">
        <v>140</v>
      </c>
      <c r="E4">
        <v>140</v>
      </c>
      <c r="F4">
        <v>100</v>
      </c>
      <c r="G4">
        <v>67</v>
      </c>
      <c r="H4">
        <v>67</v>
      </c>
      <c r="I4">
        <v>230</v>
      </c>
      <c r="K4" t="s">
        <v>1</v>
      </c>
    </row>
    <row r="5" spans="1:11" x14ac:dyDescent="0.25">
      <c r="A5">
        <v>4</v>
      </c>
      <c r="B5" t="s">
        <v>16</v>
      </c>
      <c r="C5">
        <v>60</v>
      </c>
      <c r="D5">
        <v>112</v>
      </c>
      <c r="E5">
        <v>94</v>
      </c>
      <c r="F5">
        <v>88</v>
      </c>
      <c r="G5">
        <v>64</v>
      </c>
      <c r="H5">
        <v>0</v>
      </c>
      <c r="I5">
        <v>230</v>
      </c>
      <c r="K5" t="s">
        <v>2</v>
      </c>
    </row>
    <row r="6" spans="1:11" x14ac:dyDescent="0.25">
      <c r="A6">
        <v>5</v>
      </c>
      <c r="B6" t="s">
        <v>17</v>
      </c>
      <c r="C6">
        <v>84</v>
      </c>
      <c r="D6">
        <v>175</v>
      </c>
      <c r="E6">
        <v>175</v>
      </c>
      <c r="F6">
        <v>135</v>
      </c>
      <c r="G6">
        <v>70</v>
      </c>
      <c r="H6">
        <v>54</v>
      </c>
      <c r="I6">
        <v>160</v>
      </c>
    </row>
    <row r="7" spans="1:11" x14ac:dyDescent="0.25">
      <c r="A7">
        <v>6</v>
      </c>
      <c r="B7" t="s">
        <v>9</v>
      </c>
      <c r="C7">
        <v>55</v>
      </c>
      <c r="D7">
        <v>119</v>
      </c>
      <c r="E7">
        <v>97</v>
      </c>
      <c r="F7">
        <v>91</v>
      </c>
      <c r="G7">
        <v>59</v>
      </c>
      <c r="H7">
        <v>0</v>
      </c>
      <c r="I7">
        <v>230</v>
      </c>
    </row>
    <row r="8" spans="1:11" x14ac:dyDescent="0.25">
      <c r="A8">
        <v>7</v>
      </c>
      <c r="B8" t="s">
        <v>10</v>
      </c>
      <c r="C8">
        <v>56</v>
      </c>
      <c r="D8">
        <v>119</v>
      </c>
      <c r="E8">
        <v>87</v>
      </c>
      <c r="F8">
        <v>81</v>
      </c>
      <c r="G8">
        <v>59</v>
      </c>
      <c r="H8">
        <v>0</v>
      </c>
      <c r="I8">
        <v>230</v>
      </c>
    </row>
    <row r="9" spans="1:11" x14ac:dyDescent="0.25">
      <c r="A9">
        <v>8</v>
      </c>
      <c r="B9" t="s">
        <v>11</v>
      </c>
      <c r="C9">
        <v>56</v>
      </c>
      <c r="D9">
        <v>119</v>
      </c>
      <c r="E9">
        <v>87</v>
      </c>
      <c r="F9">
        <v>81</v>
      </c>
      <c r="G9">
        <v>59</v>
      </c>
      <c r="H9">
        <v>0</v>
      </c>
      <c r="I9">
        <v>230</v>
      </c>
    </row>
    <row r="10" spans="1:11" x14ac:dyDescent="0.25">
      <c r="A10">
        <v>9</v>
      </c>
      <c r="B10" t="s">
        <v>30</v>
      </c>
      <c r="C10">
        <v>56</v>
      </c>
      <c r="D10">
        <v>119</v>
      </c>
      <c r="E10">
        <v>87</v>
      </c>
      <c r="F10">
        <v>81</v>
      </c>
      <c r="G10">
        <v>59</v>
      </c>
      <c r="H10">
        <v>0</v>
      </c>
      <c r="I10">
        <v>230</v>
      </c>
    </row>
    <row r="11" spans="1:11" x14ac:dyDescent="0.25">
      <c r="A11">
        <v>10</v>
      </c>
      <c r="B11" t="s">
        <v>12</v>
      </c>
      <c r="C11">
        <v>56</v>
      </c>
      <c r="D11">
        <v>119</v>
      </c>
      <c r="E11">
        <v>87</v>
      </c>
      <c r="F11">
        <v>81</v>
      </c>
      <c r="G11">
        <v>59</v>
      </c>
      <c r="H11">
        <v>0</v>
      </c>
      <c r="I11">
        <v>230</v>
      </c>
    </row>
    <row r="12" spans="1:11" x14ac:dyDescent="0.25">
      <c r="A12">
        <v>11</v>
      </c>
      <c r="B12" t="s">
        <v>13</v>
      </c>
      <c r="C12">
        <v>54</v>
      </c>
      <c r="D12">
        <v>119</v>
      </c>
      <c r="E12">
        <v>87</v>
      </c>
      <c r="F12">
        <v>81</v>
      </c>
      <c r="G12">
        <v>59</v>
      </c>
      <c r="H12">
        <v>0</v>
      </c>
      <c r="I12">
        <v>230</v>
      </c>
    </row>
    <row r="13" spans="1:11" x14ac:dyDescent="0.25">
      <c r="A13">
        <v>12</v>
      </c>
      <c r="B13" t="s">
        <v>18</v>
      </c>
      <c r="C13">
        <v>45</v>
      </c>
      <c r="D13">
        <v>70</v>
      </c>
      <c r="E13">
        <v>70</v>
      </c>
      <c r="F13">
        <v>66</v>
      </c>
      <c r="G13">
        <v>50</v>
      </c>
      <c r="H13">
        <v>0</v>
      </c>
      <c r="I13">
        <v>160</v>
      </c>
    </row>
    <row r="14" spans="1:11" x14ac:dyDescent="0.25">
      <c r="A14">
        <v>13</v>
      </c>
      <c r="B14">
        <v>8473</v>
      </c>
      <c r="C14">
        <v>43</v>
      </c>
      <c r="D14">
        <v>70</v>
      </c>
      <c r="E14">
        <v>70</v>
      </c>
      <c r="F14">
        <v>66</v>
      </c>
      <c r="G14">
        <v>50</v>
      </c>
      <c r="H14">
        <v>0</v>
      </c>
      <c r="I14">
        <v>160</v>
      </c>
    </row>
    <row r="15" spans="1:11" x14ac:dyDescent="0.25">
      <c r="A15">
        <v>14</v>
      </c>
      <c r="B15">
        <v>2173</v>
      </c>
      <c r="C15">
        <v>43</v>
      </c>
      <c r="D15">
        <v>70</v>
      </c>
      <c r="E15">
        <v>70</v>
      </c>
      <c r="F15">
        <v>66</v>
      </c>
      <c r="G15">
        <v>50</v>
      </c>
      <c r="H15">
        <v>0</v>
      </c>
      <c r="I15">
        <v>160</v>
      </c>
    </row>
    <row r="16" spans="1:11" x14ac:dyDescent="0.25">
      <c r="A16">
        <v>15</v>
      </c>
      <c r="B16">
        <v>2991</v>
      </c>
      <c r="C16">
        <v>55</v>
      </c>
      <c r="D16">
        <v>117</v>
      </c>
      <c r="E16">
        <v>81</v>
      </c>
      <c r="F16">
        <v>76</v>
      </c>
      <c r="G16">
        <v>60</v>
      </c>
      <c r="H16">
        <v>0</v>
      </c>
      <c r="I16">
        <v>200</v>
      </c>
    </row>
    <row r="17" spans="1:9" x14ac:dyDescent="0.25">
      <c r="A17">
        <v>16</v>
      </c>
      <c r="B17">
        <v>2191</v>
      </c>
      <c r="C17">
        <v>55</v>
      </c>
      <c r="D17">
        <v>117</v>
      </c>
      <c r="E17">
        <v>81</v>
      </c>
      <c r="F17">
        <v>76</v>
      </c>
      <c r="G17">
        <v>60</v>
      </c>
      <c r="H17">
        <v>0</v>
      </c>
      <c r="I17">
        <v>200</v>
      </c>
    </row>
    <row r="18" spans="1:9" x14ac:dyDescent="0.25">
      <c r="A18">
        <v>17</v>
      </c>
      <c r="B18">
        <v>8191</v>
      </c>
      <c r="C18">
        <v>54</v>
      </c>
      <c r="D18">
        <v>117</v>
      </c>
      <c r="E18">
        <v>81</v>
      </c>
      <c r="F18">
        <v>76</v>
      </c>
      <c r="G18">
        <v>60</v>
      </c>
      <c r="H18">
        <v>0</v>
      </c>
      <c r="I18">
        <v>200</v>
      </c>
    </row>
    <row r="19" spans="1:9" x14ac:dyDescent="0.25">
      <c r="A19">
        <v>18</v>
      </c>
      <c r="B19">
        <v>1991</v>
      </c>
      <c r="C19">
        <v>55</v>
      </c>
      <c r="D19">
        <v>117</v>
      </c>
      <c r="E19">
        <v>81</v>
      </c>
      <c r="F19">
        <v>76</v>
      </c>
      <c r="G19">
        <v>60</v>
      </c>
      <c r="H19">
        <v>0</v>
      </c>
      <c r="I19">
        <v>200</v>
      </c>
    </row>
    <row r="20" spans="1:9" x14ac:dyDescent="0.25">
      <c r="A20">
        <v>19</v>
      </c>
      <c r="B20" t="s">
        <v>22</v>
      </c>
      <c r="C20">
        <v>90</v>
      </c>
      <c r="D20">
        <v>176</v>
      </c>
      <c r="E20">
        <v>157</v>
      </c>
      <c r="F20">
        <v>135</v>
      </c>
      <c r="G20">
        <v>95</v>
      </c>
      <c r="H20">
        <v>80</v>
      </c>
      <c r="I20">
        <v>200</v>
      </c>
    </row>
    <row r="21" spans="1:9" x14ac:dyDescent="0.25">
      <c r="A21">
        <v>20</v>
      </c>
      <c r="B21" t="s">
        <v>23</v>
      </c>
      <c r="C21">
        <v>84</v>
      </c>
      <c r="D21">
        <v>123</v>
      </c>
      <c r="E21">
        <v>123</v>
      </c>
      <c r="F21">
        <v>123</v>
      </c>
      <c r="G21">
        <v>70</v>
      </c>
      <c r="H21">
        <v>54</v>
      </c>
      <c r="I21">
        <v>140</v>
      </c>
    </row>
    <row r="22" spans="1:9" x14ac:dyDescent="0.25">
      <c r="A22">
        <v>21</v>
      </c>
      <c r="B22" t="s">
        <v>24</v>
      </c>
      <c r="C22">
        <v>87</v>
      </c>
      <c r="D22">
        <v>194</v>
      </c>
      <c r="E22">
        <v>128</v>
      </c>
      <c r="F22">
        <v>124</v>
      </c>
      <c r="G22">
        <v>100</v>
      </c>
      <c r="H22">
        <v>80</v>
      </c>
      <c r="I22">
        <v>230</v>
      </c>
    </row>
    <row r="23" spans="1:9" x14ac:dyDescent="0.25">
      <c r="A23">
        <v>22</v>
      </c>
      <c r="B23" t="s">
        <v>32</v>
      </c>
      <c r="C23">
        <v>49</v>
      </c>
      <c r="D23">
        <v>0</v>
      </c>
      <c r="E23">
        <v>0</v>
      </c>
      <c r="F23">
        <v>0</v>
      </c>
      <c r="G23">
        <v>56</v>
      </c>
      <c r="H23">
        <v>38</v>
      </c>
      <c r="I23">
        <v>65</v>
      </c>
    </row>
    <row r="24" spans="1:9" x14ac:dyDescent="0.25">
      <c r="A24">
        <v>23</v>
      </c>
      <c r="B24" t="s">
        <v>33</v>
      </c>
      <c r="C24">
        <v>80</v>
      </c>
      <c r="D24">
        <v>0</v>
      </c>
      <c r="E24">
        <v>0</v>
      </c>
      <c r="F24">
        <v>120</v>
      </c>
      <c r="G24">
        <v>72</v>
      </c>
      <c r="H24">
        <v>65</v>
      </c>
      <c r="I24">
        <v>140</v>
      </c>
    </row>
    <row r="25" spans="1:9" x14ac:dyDescent="0.25">
      <c r="A25">
        <v>24</v>
      </c>
      <c r="B25" t="s">
        <v>34</v>
      </c>
      <c r="C25">
        <v>67</v>
      </c>
      <c r="D25">
        <v>0</v>
      </c>
      <c r="E25">
        <v>0</v>
      </c>
      <c r="F25">
        <v>0</v>
      </c>
      <c r="G25">
        <v>67</v>
      </c>
      <c r="H25">
        <v>53</v>
      </c>
      <c r="I25">
        <v>110</v>
      </c>
    </row>
    <row r="26" spans="1:9" x14ac:dyDescent="0.25">
      <c r="A26">
        <v>25</v>
      </c>
      <c r="B26" t="s">
        <v>35</v>
      </c>
      <c r="C26">
        <v>67</v>
      </c>
      <c r="D26">
        <v>0</v>
      </c>
      <c r="E26">
        <v>0</v>
      </c>
      <c r="F26">
        <v>0</v>
      </c>
      <c r="G26">
        <v>67</v>
      </c>
      <c r="H26">
        <v>53</v>
      </c>
      <c r="I26">
        <v>110</v>
      </c>
    </row>
    <row r="27" spans="1:9" x14ac:dyDescent="0.25">
      <c r="A27">
        <v>26</v>
      </c>
      <c r="B27" t="s">
        <v>36</v>
      </c>
      <c r="C27">
        <v>72</v>
      </c>
      <c r="D27">
        <v>0</v>
      </c>
      <c r="E27">
        <v>0</v>
      </c>
      <c r="F27">
        <v>98</v>
      </c>
      <c r="G27">
        <v>62</v>
      </c>
      <c r="H27">
        <v>60</v>
      </c>
      <c r="I27">
        <v>100</v>
      </c>
    </row>
    <row r="28" spans="1:9" x14ac:dyDescent="0.25">
      <c r="A28">
        <v>27</v>
      </c>
      <c r="B28" t="s">
        <v>37</v>
      </c>
      <c r="C28">
        <v>67</v>
      </c>
      <c r="D28">
        <v>0</v>
      </c>
      <c r="E28">
        <v>0</v>
      </c>
      <c r="F28">
        <v>70</v>
      </c>
      <c r="G28">
        <v>54</v>
      </c>
      <c r="H28">
        <v>43</v>
      </c>
      <c r="I28">
        <v>100</v>
      </c>
    </row>
    <row r="29" spans="1:9" x14ac:dyDescent="0.25">
      <c r="A29">
        <v>28</v>
      </c>
      <c r="B29" t="s">
        <v>38</v>
      </c>
      <c r="C29">
        <v>82</v>
      </c>
      <c r="D29">
        <v>0</v>
      </c>
      <c r="E29">
        <v>0</v>
      </c>
      <c r="F29">
        <v>0</v>
      </c>
      <c r="G29">
        <v>72</v>
      </c>
      <c r="H29">
        <v>54</v>
      </c>
      <c r="I29">
        <v>100</v>
      </c>
    </row>
    <row r="30" spans="1:9" x14ac:dyDescent="0.25">
      <c r="A30">
        <v>29</v>
      </c>
      <c r="B30" t="s">
        <v>39</v>
      </c>
      <c r="C30">
        <v>112</v>
      </c>
      <c r="D30">
        <v>0</v>
      </c>
      <c r="E30">
        <v>0</v>
      </c>
      <c r="F30">
        <v>0</v>
      </c>
      <c r="G30">
        <v>100</v>
      </c>
      <c r="H30">
        <v>86</v>
      </c>
      <c r="I30">
        <v>100</v>
      </c>
    </row>
    <row r="31" spans="1:9" x14ac:dyDescent="0.25">
      <c r="A31">
        <v>30</v>
      </c>
      <c r="B31" t="s">
        <v>40</v>
      </c>
      <c r="C31">
        <v>80</v>
      </c>
      <c r="D31">
        <v>0</v>
      </c>
      <c r="E31">
        <v>0</v>
      </c>
      <c r="F31">
        <v>80</v>
      </c>
      <c r="G31">
        <v>70</v>
      </c>
      <c r="H31">
        <v>56</v>
      </c>
      <c r="I31">
        <v>100</v>
      </c>
    </row>
    <row r="32" spans="1:9" x14ac:dyDescent="0.25">
      <c r="A32">
        <v>31</v>
      </c>
      <c r="B32">
        <v>2633</v>
      </c>
      <c r="C32">
        <v>60</v>
      </c>
      <c r="D32">
        <v>0</v>
      </c>
      <c r="E32">
        <v>94</v>
      </c>
      <c r="F32">
        <v>90</v>
      </c>
      <c r="G32">
        <v>72</v>
      </c>
      <c r="H32">
        <v>0</v>
      </c>
      <c r="I32">
        <v>140</v>
      </c>
    </row>
    <row r="33" spans="1:9" x14ac:dyDescent="0.25">
      <c r="A33">
        <v>32</v>
      </c>
      <c r="B33" t="s">
        <v>41</v>
      </c>
      <c r="C33">
        <v>60</v>
      </c>
      <c r="D33">
        <v>0</v>
      </c>
      <c r="E33">
        <v>94</v>
      </c>
      <c r="F33">
        <v>90</v>
      </c>
      <c r="G33">
        <v>72</v>
      </c>
      <c r="H33">
        <v>0</v>
      </c>
      <c r="I33">
        <v>140</v>
      </c>
    </row>
    <row r="34" spans="1:9" x14ac:dyDescent="0.25">
      <c r="A34">
        <v>33</v>
      </c>
      <c r="B34">
        <v>7694</v>
      </c>
      <c r="C34">
        <v>66</v>
      </c>
      <c r="D34">
        <v>0</v>
      </c>
      <c r="E34">
        <v>94</v>
      </c>
      <c r="F34">
        <v>88</v>
      </c>
      <c r="G34">
        <v>63</v>
      </c>
      <c r="H34">
        <v>0</v>
      </c>
      <c r="I34">
        <v>200</v>
      </c>
    </row>
    <row r="35" spans="1:9" x14ac:dyDescent="0.25">
      <c r="A35">
        <v>34</v>
      </c>
      <c r="B35">
        <v>5990</v>
      </c>
      <c r="C35">
        <v>53</v>
      </c>
      <c r="D35">
        <v>0</v>
      </c>
      <c r="E35">
        <v>73</v>
      </c>
      <c r="F35">
        <v>69</v>
      </c>
      <c r="G35">
        <v>50</v>
      </c>
      <c r="H35">
        <v>0</v>
      </c>
      <c r="I35">
        <v>200</v>
      </c>
    </row>
    <row r="36" spans="1:9" x14ac:dyDescent="0.25">
      <c r="A36">
        <v>35</v>
      </c>
      <c r="B36" t="s">
        <v>119</v>
      </c>
      <c r="C36">
        <v>54</v>
      </c>
      <c r="D36">
        <v>113</v>
      </c>
      <c r="E36">
        <v>86</v>
      </c>
      <c r="F36">
        <v>80</v>
      </c>
      <c r="G36">
        <v>64</v>
      </c>
      <c r="H36">
        <v>0</v>
      </c>
      <c r="I36">
        <v>200</v>
      </c>
    </row>
    <row r="37" spans="1:9" x14ac:dyDescent="0.25">
      <c r="A37">
        <v>36</v>
      </c>
      <c r="B37" t="s">
        <v>120</v>
      </c>
      <c r="C37">
        <v>57</v>
      </c>
      <c r="D37">
        <v>113</v>
      </c>
      <c r="E37">
        <v>86</v>
      </c>
      <c r="F37">
        <v>80</v>
      </c>
      <c r="G37">
        <v>64</v>
      </c>
      <c r="H37">
        <v>0</v>
      </c>
      <c r="I37">
        <v>200</v>
      </c>
    </row>
    <row r="38" spans="1:9" x14ac:dyDescent="0.25">
      <c r="A38">
        <v>37</v>
      </c>
      <c r="B38" t="s">
        <v>121</v>
      </c>
      <c r="C38">
        <v>60</v>
      </c>
      <c r="D38">
        <v>112</v>
      </c>
      <c r="E38">
        <v>96</v>
      </c>
      <c r="F38">
        <v>90</v>
      </c>
      <c r="G38">
        <v>67</v>
      </c>
      <c r="H38">
        <v>0</v>
      </c>
      <c r="I38">
        <v>200</v>
      </c>
    </row>
    <row r="39" spans="1:9" x14ac:dyDescent="0.25">
      <c r="A39">
        <v>38</v>
      </c>
      <c r="B39">
        <v>7290</v>
      </c>
      <c r="C39">
        <v>58</v>
      </c>
      <c r="D39">
        <v>110</v>
      </c>
      <c r="E39">
        <v>78</v>
      </c>
      <c r="F39">
        <v>73</v>
      </c>
      <c r="G39">
        <v>56</v>
      </c>
      <c r="H39">
        <v>0</v>
      </c>
      <c r="I39">
        <v>200</v>
      </c>
    </row>
    <row r="40" spans="1:9" x14ac:dyDescent="0.25">
      <c r="A40">
        <v>39</v>
      </c>
      <c r="B40">
        <v>5991</v>
      </c>
      <c r="C40">
        <v>52</v>
      </c>
      <c r="D40">
        <v>117</v>
      </c>
      <c r="E40">
        <v>81</v>
      </c>
      <c r="F40">
        <v>76</v>
      </c>
      <c r="G40">
        <v>60</v>
      </c>
      <c r="H40">
        <v>0</v>
      </c>
      <c r="I40">
        <v>200</v>
      </c>
    </row>
    <row r="41" spans="1:9" x14ac:dyDescent="0.25">
      <c r="A41">
        <v>40</v>
      </c>
      <c r="B41">
        <v>9870</v>
      </c>
      <c r="C41">
        <v>39</v>
      </c>
      <c r="D41">
        <v>0</v>
      </c>
      <c r="E41">
        <v>38</v>
      </c>
      <c r="F41">
        <v>36</v>
      </c>
      <c r="G41">
        <v>29</v>
      </c>
      <c r="H41">
        <v>0</v>
      </c>
      <c r="I41">
        <v>160</v>
      </c>
    </row>
    <row r="42" spans="1:9" x14ac:dyDescent="0.25">
      <c r="A42">
        <v>41</v>
      </c>
      <c r="B42" t="s">
        <v>43</v>
      </c>
      <c r="C42">
        <v>84</v>
      </c>
      <c r="D42">
        <v>140</v>
      </c>
      <c r="E42">
        <v>128</v>
      </c>
      <c r="F42">
        <v>95</v>
      </c>
      <c r="G42">
        <v>89</v>
      </c>
      <c r="H42">
        <v>73</v>
      </c>
      <c r="I42">
        <v>140</v>
      </c>
    </row>
    <row r="43" spans="1:9" x14ac:dyDescent="0.25">
      <c r="A43">
        <v>42</v>
      </c>
      <c r="B43" t="s">
        <v>44</v>
      </c>
      <c r="C43">
        <f>Tabelle2[[#This Row],[G]]/0.8</f>
        <v>32.5</v>
      </c>
      <c r="D43">
        <v>0</v>
      </c>
      <c r="E43">
        <v>0</v>
      </c>
      <c r="F43">
        <v>0</v>
      </c>
      <c r="G43">
        <v>0</v>
      </c>
      <c r="H43">
        <v>26</v>
      </c>
      <c r="I43">
        <v>100</v>
      </c>
    </row>
    <row r="44" spans="1:9" x14ac:dyDescent="0.25">
      <c r="A44">
        <v>43</v>
      </c>
      <c r="B44" t="s">
        <v>45</v>
      </c>
      <c r="C44">
        <f>Tabelle2[[#This Row],[G]]/0.8</f>
        <v>66.25</v>
      </c>
      <c r="D44">
        <v>0</v>
      </c>
      <c r="E44">
        <v>0</v>
      </c>
      <c r="F44">
        <v>0</v>
      </c>
      <c r="G44">
        <v>0</v>
      </c>
      <c r="H44">
        <v>53</v>
      </c>
      <c r="I44">
        <v>100</v>
      </c>
    </row>
    <row r="45" spans="1:9" x14ac:dyDescent="0.25">
      <c r="A45">
        <v>44</v>
      </c>
      <c r="B45" t="s">
        <v>46</v>
      </c>
      <c r="C45">
        <f>Tabelle2[[#This Row],[G]]/0.8</f>
        <v>73.75</v>
      </c>
      <c r="D45">
        <v>0</v>
      </c>
      <c r="E45">
        <v>0</v>
      </c>
      <c r="F45">
        <v>0</v>
      </c>
      <c r="G45">
        <v>0</v>
      </c>
      <c r="H45">
        <v>59</v>
      </c>
      <c r="I45">
        <v>100</v>
      </c>
    </row>
    <row r="46" spans="1:9" x14ac:dyDescent="0.25">
      <c r="A46">
        <v>45</v>
      </c>
      <c r="B46" t="s">
        <v>46</v>
      </c>
      <c r="C46">
        <f>Tabelle2[[#This Row],[G]]/0.8</f>
        <v>72.5</v>
      </c>
      <c r="D46">
        <v>0</v>
      </c>
      <c r="E46">
        <v>0</v>
      </c>
      <c r="F46">
        <v>0</v>
      </c>
      <c r="G46">
        <v>0</v>
      </c>
      <c r="H46">
        <v>58</v>
      </c>
      <c r="I46">
        <v>100</v>
      </c>
    </row>
    <row r="47" spans="1:9" x14ac:dyDescent="0.25">
      <c r="A47">
        <v>46</v>
      </c>
      <c r="B47" t="s">
        <v>45</v>
      </c>
      <c r="C47">
        <f>Tabelle2[[#This Row],[G]]/0.8</f>
        <v>65</v>
      </c>
      <c r="D47">
        <v>0</v>
      </c>
      <c r="E47">
        <v>0</v>
      </c>
      <c r="F47">
        <v>0</v>
      </c>
      <c r="G47">
        <v>0</v>
      </c>
      <c r="H47">
        <v>52</v>
      </c>
      <c r="I47">
        <v>100</v>
      </c>
    </row>
    <row r="48" spans="1:9" x14ac:dyDescent="0.25">
      <c r="A48">
        <v>47</v>
      </c>
      <c r="B48" t="s">
        <v>47</v>
      </c>
      <c r="C48">
        <f>Tabelle2[[#This Row],[G]]/0.8</f>
        <v>62.5</v>
      </c>
      <c r="D48">
        <v>0</v>
      </c>
      <c r="E48">
        <v>0</v>
      </c>
      <c r="F48">
        <v>0</v>
      </c>
      <c r="G48">
        <v>0</v>
      </c>
      <c r="H48">
        <v>50</v>
      </c>
      <c r="I48">
        <v>100</v>
      </c>
    </row>
    <row r="49" spans="1:9" x14ac:dyDescent="0.25">
      <c r="A49">
        <v>48</v>
      </c>
      <c r="B49" t="s">
        <v>48</v>
      </c>
      <c r="C49">
        <f>Tabelle2[[#This Row],[G]]/0.8</f>
        <v>65</v>
      </c>
      <c r="D49">
        <v>0</v>
      </c>
      <c r="E49">
        <v>0</v>
      </c>
      <c r="F49">
        <v>0</v>
      </c>
      <c r="G49">
        <v>0</v>
      </c>
      <c r="H49">
        <v>52</v>
      </c>
      <c r="I49">
        <v>100</v>
      </c>
    </row>
    <row r="50" spans="1:9" x14ac:dyDescent="0.25">
      <c r="A50">
        <v>49</v>
      </c>
      <c r="B50" t="s">
        <v>49</v>
      </c>
      <c r="C50">
        <f>Tabelle2[[#This Row],[G]]/0.8</f>
        <v>65</v>
      </c>
      <c r="D50">
        <v>0</v>
      </c>
      <c r="E50">
        <v>0</v>
      </c>
      <c r="F50">
        <v>0</v>
      </c>
      <c r="G50">
        <v>0</v>
      </c>
      <c r="H50">
        <v>52</v>
      </c>
      <c r="I50">
        <v>100</v>
      </c>
    </row>
    <row r="51" spans="1:9" x14ac:dyDescent="0.25">
      <c r="A51">
        <v>50</v>
      </c>
      <c r="B51" t="s">
        <v>50</v>
      </c>
      <c r="C51">
        <f>Tabelle2[[#This Row],[G]]/0.8</f>
        <v>65</v>
      </c>
      <c r="D51">
        <v>0</v>
      </c>
      <c r="E51">
        <v>0</v>
      </c>
      <c r="F51">
        <v>0</v>
      </c>
      <c r="G51">
        <v>0</v>
      </c>
      <c r="H51">
        <v>52</v>
      </c>
      <c r="I51">
        <v>100</v>
      </c>
    </row>
    <row r="52" spans="1:9" x14ac:dyDescent="0.25">
      <c r="A52">
        <v>51</v>
      </c>
      <c r="B52" t="s">
        <v>51</v>
      </c>
      <c r="C52">
        <f>Tabelle2[[#This Row],[G]]/0.8</f>
        <v>66.25</v>
      </c>
      <c r="D52">
        <v>0</v>
      </c>
      <c r="E52">
        <v>0</v>
      </c>
      <c r="F52">
        <v>0</v>
      </c>
      <c r="G52">
        <v>0</v>
      </c>
      <c r="H52">
        <v>53</v>
      </c>
      <c r="I52">
        <v>100</v>
      </c>
    </row>
    <row r="53" spans="1:9" x14ac:dyDescent="0.25">
      <c r="A53">
        <v>52</v>
      </c>
      <c r="B53" t="s">
        <v>52</v>
      </c>
      <c r="C53">
        <f>Tabelle2[[#This Row],[G]]/0.8</f>
        <v>32.5</v>
      </c>
      <c r="D53">
        <v>0</v>
      </c>
      <c r="E53">
        <v>0</v>
      </c>
      <c r="F53">
        <v>0</v>
      </c>
      <c r="G53">
        <v>0</v>
      </c>
      <c r="H53">
        <v>26</v>
      </c>
      <c r="I53">
        <v>100</v>
      </c>
    </row>
    <row r="54" spans="1:9" x14ac:dyDescent="0.25">
      <c r="A54">
        <v>53</v>
      </c>
      <c r="B54" t="s">
        <v>53</v>
      </c>
      <c r="C54">
        <f>Tabelle2[[#This Row],[G]]/0.8</f>
        <v>72.5</v>
      </c>
      <c r="D54">
        <v>0</v>
      </c>
      <c r="E54">
        <v>0</v>
      </c>
      <c r="F54">
        <v>0</v>
      </c>
      <c r="G54">
        <v>0</v>
      </c>
      <c r="H54">
        <v>58</v>
      </c>
      <c r="I54">
        <v>100</v>
      </c>
    </row>
    <row r="55" spans="1:9" x14ac:dyDescent="0.25">
      <c r="A55">
        <v>54</v>
      </c>
      <c r="B55" t="s">
        <v>54</v>
      </c>
      <c r="C55">
        <f>Tabelle2[[#This Row],[G]]/0.8</f>
        <v>65</v>
      </c>
      <c r="D55">
        <v>0</v>
      </c>
      <c r="E55">
        <v>0</v>
      </c>
      <c r="F55">
        <v>0</v>
      </c>
      <c r="G55">
        <v>0</v>
      </c>
      <c r="H55">
        <v>52</v>
      </c>
      <c r="I55">
        <v>100</v>
      </c>
    </row>
    <row r="56" spans="1:9" x14ac:dyDescent="0.25">
      <c r="A56">
        <v>55</v>
      </c>
      <c r="B56" t="s">
        <v>55</v>
      </c>
      <c r="C56">
        <f>Tabelle2[[#This Row],[G]]/0.8</f>
        <v>65</v>
      </c>
      <c r="D56">
        <v>0</v>
      </c>
      <c r="E56">
        <v>0</v>
      </c>
      <c r="F56">
        <v>0</v>
      </c>
      <c r="G56">
        <v>0</v>
      </c>
      <c r="H56">
        <v>52</v>
      </c>
      <c r="I56">
        <v>100</v>
      </c>
    </row>
    <row r="57" spans="1:9" x14ac:dyDescent="0.25">
      <c r="A57">
        <v>56</v>
      </c>
      <c r="B57" t="s">
        <v>56</v>
      </c>
      <c r="C57">
        <f>Tabelle2[[#This Row],[G]]/0.8</f>
        <v>72.5</v>
      </c>
      <c r="D57">
        <v>0</v>
      </c>
      <c r="E57">
        <v>0</v>
      </c>
      <c r="F57">
        <v>0</v>
      </c>
      <c r="G57">
        <v>0</v>
      </c>
      <c r="H57">
        <v>58</v>
      </c>
      <c r="I57">
        <v>100</v>
      </c>
    </row>
    <row r="58" spans="1:9" x14ac:dyDescent="0.25">
      <c r="A58">
        <v>57</v>
      </c>
      <c r="B58" t="s">
        <v>57</v>
      </c>
      <c r="C58">
        <f>Tabelle2[[#This Row],[G]]/0.8</f>
        <v>72.5</v>
      </c>
      <c r="D58">
        <v>0</v>
      </c>
      <c r="E58">
        <v>0</v>
      </c>
      <c r="F58">
        <v>0</v>
      </c>
      <c r="G58">
        <v>0</v>
      </c>
      <c r="H58">
        <v>58</v>
      </c>
      <c r="I58">
        <v>100</v>
      </c>
    </row>
    <row r="59" spans="1:9" x14ac:dyDescent="0.25">
      <c r="A59">
        <v>58</v>
      </c>
      <c r="B59" t="s">
        <v>58</v>
      </c>
      <c r="C59">
        <f>Tabelle2[[#This Row],[G]]/0.8</f>
        <v>72.5</v>
      </c>
      <c r="D59">
        <v>0</v>
      </c>
      <c r="E59">
        <v>0</v>
      </c>
      <c r="F59">
        <v>0</v>
      </c>
      <c r="G59">
        <v>0</v>
      </c>
      <c r="H59">
        <v>58</v>
      </c>
      <c r="I59">
        <v>100</v>
      </c>
    </row>
    <row r="60" spans="1:9" x14ac:dyDescent="0.25">
      <c r="A60">
        <v>59</v>
      </c>
      <c r="B60" t="s">
        <v>59</v>
      </c>
      <c r="C60">
        <f>Tabelle2[[#This Row],[G]]/0.8</f>
        <v>135</v>
      </c>
      <c r="D60">
        <v>0</v>
      </c>
      <c r="E60">
        <v>0</v>
      </c>
      <c r="F60">
        <v>0</v>
      </c>
      <c r="G60">
        <v>0</v>
      </c>
      <c r="H60">
        <v>108</v>
      </c>
      <c r="I60">
        <v>100</v>
      </c>
    </row>
    <row r="61" spans="1:9" x14ac:dyDescent="0.25">
      <c r="A61">
        <v>60</v>
      </c>
      <c r="B61" t="s">
        <v>60</v>
      </c>
      <c r="C61">
        <f>Tabelle2[[#This Row],[G]]/0.8</f>
        <v>67.5</v>
      </c>
      <c r="D61">
        <v>0</v>
      </c>
      <c r="E61">
        <v>0</v>
      </c>
      <c r="F61">
        <v>0</v>
      </c>
      <c r="G61">
        <v>0</v>
      </c>
      <c r="H61">
        <v>54</v>
      </c>
      <c r="I61">
        <v>100</v>
      </c>
    </row>
    <row r="62" spans="1:9" x14ac:dyDescent="0.25">
      <c r="A62">
        <v>61</v>
      </c>
      <c r="B62" t="s">
        <v>53</v>
      </c>
      <c r="C62">
        <f>Tabelle2[[#This Row],[G]]/0.8</f>
        <v>73.75</v>
      </c>
      <c r="D62">
        <v>0</v>
      </c>
      <c r="E62">
        <v>0</v>
      </c>
      <c r="F62">
        <v>0</v>
      </c>
      <c r="G62">
        <v>0</v>
      </c>
      <c r="H62">
        <v>59</v>
      </c>
      <c r="I62">
        <v>100</v>
      </c>
    </row>
    <row r="63" spans="1:9" x14ac:dyDescent="0.25">
      <c r="A63">
        <v>62</v>
      </c>
      <c r="B63" t="s">
        <v>61</v>
      </c>
      <c r="C63">
        <f>Tabelle2[[#This Row],[G]]/0.8</f>
        <v>32.5</v>
      </c>
      <c r="D63">
        <v>0</v>
      </c>
      <c r="E63">
        <v>0</v>
      </c>
      <c r="F63">
        <v>0</v>
      </c>
      <c r="G63">
        <v>0</v>
      </c>
      <c r="H63">
        <v>26</v>
      </c>
      <c r="I63">
        <v>100</v>
      </c>
    </row>
    <row r="64" spans="1:9" x14ac:dyDescent="0.25">
      <c r="A64">
        <v>63</v>
      </c>
      <c r="B64" t="s">
        <v>62</v>
      </c>
      <c r="C64">
        <f>Tabelle2[[#This Row],[G]]/0.8</f>
        <v>45</v>
      </c>
      <c r="D64">
        <v>0</v>
      </c>
      <c r="E64">
        <v>0</v>
      </c>
      <c r="F64">
        <v>0</v>
      </c>
      <c r="G64">
        <v>0</v>
      </c>
      <c r="H64">
        <v>36</v>
      </c>
      <c r="I64">
        <v>100</v>
      </c>
    </row>
    <row r="65" spans="1:9" x14ac:dyDescent="0.25">
      <c r="A65">
        <v>64</v>
      </c>
      <c r="B65" t="s">
        <v>63</v>
      </c>
      <c r="C65">
        <f>Tabelle2[[#This Row],[G]]/0.8</f>
        <v>33.75</v>
      </c>
      <c r="D65">
        <v>0</v>
      </c>
      <c r="E65">
        <v>0</v>
      </c>
      <c r="F65">
        <v>0</v>
      </c>
      <c r="G65">
        <v>0</v>
      </c>
      <c r="H65">
        <v>27</v>
      </c>
      <c r="I65">
        <v>100</v>
      </c>
    </row>
    <row r="66" spans="1:9" x14ac:dyDescent="0.25">
      <c r="A66">
        <v>65</v>
      </c>
      <c r="B66" t="s">
        <v>64</v>
      </c>
      <c r="C66">
        <f>Tabelle2[[#This Row],[G]]/0.8</f>
        <v>32.5</v>
      </c>
      <c r="D66">
        <v>0</v>
      </c>
      <c r="E66">
        <v>0</v>
      </c>
      <c r="F66">
        <v>0</v>
      </c>
      <c r="G66">
        <v>0</v>
      </c>
      <c r="H66">
        <v>26</v>
      </c>
      <c r="I66">
        <v>100</v>
      </c>
    </row>
    <row r="67" spans="1:9" x14ac:dyDescent="0.25">
      <c r="A67">
        <v>66</v>
      </c>
      <c r="B67" t="s">
        <v>65</v>
      </c>
      <c r="C67">
        <f>Tabelle2[[#This Row],[G]]/0.8</f>
        <v>36.25</v>
      </c>
      <c r="D67">
        <v>0</v>
      </c>
      <c r="E67">
        <v>0</v>
      </c>
      <c r="F67">
        <v>0</v>
      </c>
      <c r="G67">
        <v>0</v>
      </c>
      <c r="H67">
        <v>29</v>
      </c>
      <c r="I67">
        <v>100</v>
      </c>
    </row>
    <row r="68" spans="1:9" x14ac:dyDescent="0.25">
      <c r="A68">
        <v>67</v>
      </c>
      <c r="B68" t="s">
        <v>66</v>
      </c>
      <c r="C68">
        <f>Tabelle2[[#This Row],[G]]/0.8</f>
        <v>36.25</v>
      </c>
      <c r="D68">
        <v>0</v>
      </c>
      <c r="E68">
        <v>0</v>
      </c>
      <c r="F68">
        <v>0</v>
      </c>
      <c r="G68">
        <v>0</v>
      </c>
      <c r="H68">
        <v>29</v>
      </c>
      <c r="I68">
        <v>100</v>
      </c>
    </row>
    <row r="69" spans="1:9" x14ac:dyDescent="0.25">
      <c r="A69">
        <v>68</v>
      </c>
      <c r="B69" t="s">
        <v>67</v>
      </c>
      <c r="C69">
        <f>Tabelle2[[#This Row],[G]]/0.8</f>
        <v>36.25</v>
      </c>
      <c r="D69">
        <v>0</v>
      </c>
      <c r="E69">
        <v>0</v>
      </c>
      <c r="F69">
        <v>0</v>
      </c>
      <c r="G69">
        <v>0</v>
      </c>
      <c r="H69">
        <v>29</v>
      </c>
      <c r="I69">
        <v>100</v>
      </c>
    </row>
    <row r="70" spans="1:9" x14ac:dyDescent="0.25">
      <c r="A70">
        <v>69</v>
      </c>
      <c r="B70" t="s">
        <v>68</v>
      </c>
      <c r="C70">
        <f>Tabelle2[[#This Row],[G]]/0.8</f>
        <v>36.25</v>
      </c>
      <c r="D70">
        <v>0</v>
      </c>
      <c r="E70">
        <v>0</v>
      </c>
      <c r="F70">
        <v>0</v>
      </c>
      <c r="G70">
        <v>0</v>
      </c>
      <c r="H70">
        <v>29</v>
      </c>
      <c r="I70">
        <v>100</v>
      </c>
    </row>
    <row r="71" spans="1:9" x14ac:dyDescent="0.25">
      <c r="A71">
        <v>70</v>
      </c>
      <c r="B71" t="s">
        <v>69</v>
      </c>
      <c r="C71">
        <f>Tabelle2[[#This Row],[G]]/0.8</f>
        <v>67.5</v>
      </c>
      <c r="D71">
        <v>0</v>
      </c>
      <c r="E71">
        <v>0</v>
      </c>
      <c r="F71">
        <v>0</v>
      </c>
      <c r="G71">
        <v>0</v>
      </c>
      <c r="H71">
        <v>54</v>
      </c>
      <c r="I71">
        <v>100</v>
      </c>
    </row>
    <row r="72" spans="1:9" x14ac:dyDescent="0.25">
      <c r="A72">
        <v>71</v>
      </c>
      <c r="B72" t="s">
        <v>69</v>
      </c>
      <c r="C72">
        <f>Tabelle2[[#This Row],[G]]/0.8</f>
        <v>66.25</v>
      </c>
      <c r="D72">
        <v>0</v>
      </c>
      <c r="E72">
        <v>0</v>
      </c>
      <c r="F72">
        <v>0</v>
      </c>
      <c r="G72">
        <v>0</v>
      </c>
      <c r="H72">
        <v>53</v>
      </c>
      <c r="I72">
        <v>100</v>
      </c>
    </row>
    <row r="73" spans="1:9" x14ac:dyDescent="0.25">
      <c r="A73">
        <v>72</v>
      </c>
      <c r="B73" t="s">
        <v>70</v>
      </c>
      <c r="C73">
        <f>Tabelle2[[#This Row],[G]]/0.8</f>
        <v>68.75</v>
      </c>
      <c r="D73">
        <v>0</v>
      </c>
      <c r="E73">
        <v>0</v>
      </c>
      <c r="F73">
        <v>0</v>
      </c>
      <c r="G73">
        <v>0</v>
      </c>
      <c r="H73">
        <v>55</v>
      </c>
      <c r="I73">
        <v>100</v>
      </c>
    </row>
    <row r="74" spans="1:9" x14ac:dyDescent="0.25">
      <c r="A74">
        <v>73</v>
      </c>
      <c r="B74" t="s">
        <v>71</v>
      </c>
      <c r="C74">
        <f>Tabelle2[[#This Row],[G]]/0.8</f>
        <v>72.5</v>
      </c>
      <c r="D74">
        <v>0</v>
      </c>
      <c r="E74">
        <v>0</v>
      </c>
      <c r="F74">
        <v>0</v>
      </c>
      <c r="G74">
        <v>0</v>
      </c>
      <c r="H74">
        <v>58</v>
      </c>
      <c r="I74">
        <v>100</v>
      </c>
    </row>
    <row r="75" spans="1:9" x14ac:dyDescent="0.25">
      <c r="A75">
        <v>74</v>
      </c>
      <c r="B75" t="s">
        <v>72</v>
      </c>
      <c r="C75">
        <f>Tabelle2[[#This Row],[G]]/0.8</f>
        <v>33.75</v>
      </c>
      <c r="D75">
        <v>0</v>
      </c>
      <c r="E75">
        <v>0</v>
      </c>
      <c r="F75">
        <v>0</v>
      </c>
      <c r="G75">
        <v>0</v>
      </c>
      <c r="H75">
        <v>27</v>
      </c>
      <c r="I75">
        <v>100</v>
      </c>
    </row>
    <row r="76" spans="1:9" x14ac:dyDescent="0.25">
      <c r="A76">
        <v>75</v>
      </c>
      <c r="B76" t="s">
        <v>73</v>
      </c>
      <c r="C76">
        <f>Tabelle2[[#This Row],[G]]/0.8</f>
        <v>33.75</v>
      </c>
      <c r="D76">
        <v>0</v>
      </c>
      <c r="E76">
        <v>0</v>
      </c>
      <c r="F76">
        <v>0</v>
      </c>
      <c r="G76">
        <v>0</v>
      </c>
      <c r="H76">
        <v>27</v>
      </c>
      <c r="I76">
        <v>100</v>
      </c>
    </row>
    <row r="77" spans="1:9" x14ac:dyDescent="0.25">
      <c r="A77">
        <v>76</v>
      </c>
      <c r="B77" t="s">
        <v>74</v>
      </c>
      <c r="C77">
        <f>Tabelle2[[#This Row],[G]]/0.8</f>
        <v>32.5</v>
      </c>
      <c r="D77">
        <v>0</v>
      </c>
      <c r="E77">
        <v>0</v>
      </c>
      <c r="F77">
        <v>0</v>
      </c>
      <c r="G77">
        <v>0</v>
      </c>
      <c r="H77">
        <v>26</v>
      </c>
      <c r="I77">
        <v>100</v>
      </c>
    </row>
    <row r="78" spans="1:9" x14ac:dyDescent="0.25">
      <c r="A78">
        <v>77</v>
      </c>
      <c r="B78" t="s">
        <v>75</v>
      </c>
      <c r="C78">
        <f>Tabelle2[[#This Row],[G]]/0.8</f>
        <v>33.75</v>
      </c>
      <c r="D78">
        <v>0</v>
      </c>
      <c r="E78">
        <v>0</v>
      </c>
      <c r="F78">
        <v>0</v>
      </c>
      <c r="G78">
        <v>0</v>
      </c>
      <c r="H78">
        <v>27</v>
      </c>
      <c r="I78">
        <v>100</v>
      </c>
    </row>
    <row r="79" spans="1:9" x14ac:dyDescent="0.25">
      <c r="A79">
        <v>78</v>
      </c>
      <c r="B79" t="s">
        <v>76</v>
      </c>
      <c r="C79">
        <f>Tabelle2[[#This Row],[G]]/0.8</f>
        <v>90</v>
      </c>
      <c r="D79">
        <v>0</v>
      </c>
      <c r="E79">
        <v>0</v>
      </c>
      <c r="F79">
        <v>0</v>
      </c>
      <c r="G79">
        <v>0</v>
      </c>
      <c r="H79">
        <v>72</v>
      </c>
      <c r="I79">
        <v>100</v>
      </c>
    </row>
    <row r="80" spans="1:9" x14ac:dyDescent="0.25">
      <c r="A80">
        <v>79</v>
      </c>
      <c r="B80" t="s">
        <v>77</v>
      </c>
      <c r="C80">
        <f>Tabelle2[[#This Row],[G]]/0.8</f>
        <v>110</v>
      </c>
      <c r="D80">
        <v>0</v>
      </c>
      <c r="E80">
        <v>0</v>
      </c>
      <c r="F80">
        <v>0</v>
      </c>
      <c r="G80">
        <v>0</v>
      </c>
      <c r="H80">
        <v>88</v>
      </c>
      <c r="I80">
        <v>100</v>
      </c>
    </row>
    <row r="81" spans="1:9" x14ac:dyDescent="0.25">
      <c r="A81">
        <v>80</v>
      </c>
      <c r="B81" t="s">
        <v>78</v>
      </c>
      <c r="C81">
        <f>Tabelle2[[#This Row],[G]]/0.8</f>
        <v>40</v>
      </c>
      <c r="D81">
        <v>0</v>
      </c>
      <c r="E81">
        <v>0</v>
      </c>
      <c r="F81">
        <v>0</v>
      </c>
      <c r="G81">
        <v>0</v>
      </c>
      <c r="H81">
        <v>32</v>
      </c>
      <c r="I81">
        <v>100</v>
      </c>
    </row>
    <row r="82" spans="1:9" x14ac:dyDescent="0.25">
      <c r="A82">
        <v>81</v>
      </c>
      <c r="B82" t="s">
        <v>79</v>
      </c>
      <c r="C82">
        <f>Tabelle2[[#This Row],[G]]/0.8</f>
        <v>36.25</v>
      </c>
      <c r="D82">
        <v>0</v>
      </c>
      <c r="E82">
        <v>0</v>
      </c>
      <c r="F82">
        <v>0</v>
      </c>
      <c r="G82">
        <v>0</v>
      </c>
      <c r="H82">
        <v>29</v>
      </c>
      <c r="I82">
        <v>100</v>
      </c>
    </row>
    <row r="83" spans="1:9" x14ac:dyDescent="0.25">
      <c r="A83">
        <v>82</v>
      </c>
      <c r="B83" t="s">
        <v>80</v>
      </c>
      <c r="C83">
        <f>Tabelle2[[#This Row],[G]]/0.8</f>
        <v>68.75</v>
      </c>
      <c r="D83">
        <v>0</v>
      </c>
      <c r="E83">
        <v>0</v>
      </c>
      <c r="F83">
        <v>0</v>
      </c>
      <c r="G83">
        <v>0</v>
      </c>
      <c r="H83">
        <v>55</v>
      </c>
      <c r="I83">
        <v>100</v>
      </c>
    </row>
    <row r="84" spans="1:9" x14ac:dyDescent="0.25">
      <c r="A84">
        <v>83</v>
      </c>
      <c r="B84" t="s">
        <v>81</v>
      </c>
      <c r="C84">
        <f>Tabelle2[[#This Row],[G]]/0.8</f>
        <v>68.75</v>
      </c>
      <c r="D84">
        <v>0</v>
      </c>
      <c r="E84">
        <v>0</v>
      </c>
      <c r="F84">
        <v>0</v>
      </c>
      <c r="G84">
        <v>0</v>
      </c>
      <c r="H84">
        <v>55</v>
      </c>
      <c r="I84">
        <v>100</v>
      </c>
    </row>
    <row r="85" spans="1:9" x14ac:dyDescent="0.25">
      <c r="A85">
        <v>84</v>
      </c>
      <c r="B85" t="s">
        <v>82</v>
      </c>
      <c r="C85">
        <f>Tabelle2[[#This Row],[G]]/0.8</f>
        <v>72.5</v>
      </c>
      <c r="D85">
        <v>0</v>
      </c>
      <c r="E85">
        <v>0</v>
      </c>
      <c r="F85">
        <v>0</v>
      </c>
      <c r="G85">
        <v>0</v>
      </c>
      <c r="H85">
        <v>58</v>
      </c>
      <c r="I85">
        <v>100</v>
      </c>
    </row>
    <row r="86" spans="1:9" x14ac:dyDescent="0.25">
      <c r="A86">
        <v>85</v>
      </c>
      <c r="B86" t="s">
        <v>83</v>
      </c>
      <c r="C86">
        <f>Tabelle2[[#This Row],[G]]/0.8</f>
        <v>72.5</v>
      </c>
      <c r="D86">
        <v>0</v>
      </c>
      <c r="E86">
        <v>0</v>
      </c>
      <c r="F86">
        <v>0</v>
      </c>
      <c r="G86">
        <v>0</v>
      </c>
      <c r="H86">
        <v>58</v>
      </c>
      <c r="I86">
        <v>100</v>
      </c>
    </row>
    <row r="87" spans="1:9" x14ac:dyDescent="0.25">
      <c r="A87">
        <v>86</v>
      </c>
      <c r="B87" t="s">
        <v>81</v>
      </c>
      <c r="C87">
        <f>Tabelle2[[#This Row],[G]]/0.8</f>
        <v>67.5</v>
      </c>
      <c r="D87">
        <v>0</v>
      </c>
      <c r="E87">
        <v>0</v>
      </c>
      <c r="F87">
        <v>0</v>
      </c>
      <c r="G87">
        <v>0</v>
      </c>
      <c r="H87">
        <v>54</v>
      </c>
      <c r="I87">
        <v>100</v>
      </c>
    </row>
    <row r="88" spans="1:9" x14ac:dyDescent="0.25">
      <c r="A88">
        <v>87</v>
      </c>
      <c r="B88" t="s">
        <v>84</v>
      </c>
      <c r="C88">
        <f>Tabelle2[[#This Row],[G]]/0.8</f>
        <v>72.5</v>
      </c>
      <c r="D88">
        <v>0</v>
      </c>
      <c r="E88">
        <v>0</v>
      </c>
      <c r="F88">
        <v>0</v>
      </c>
      <c r="G88">
        <v>0</v>
      </c>
      <c r="H88">
        <v>58</v>
      </c>
      <c r="I88">
        <v>100</v>
      </c>
    </row>
    <row r="89" spans="1:9" x14ac:dyDescent="0.25">
      <c r="A89">
        <v>88</v>
      </c>
      <c r="B89" t="s">
        <v>85</v>
      </c>
      <c r="C89">
        <f>Tabelle2[[#This Row],[G]]/0.8</f>
        <v>66.25</v>
      </c>
      <c r="D89">
        <v>0</v>
      </c>
      <c r="E89">
        <v>0</v>
      </c>
      <c r="F89">
        <v>0</v>
      </c>
      <c r="G89">
        <v>0</v>
      </c>
      <c r="H89">
        <v>53</v>
      </c>
      <c r="I89">
        <v>100</v>
      </c>
    </row>
    <row r="90" spans="1:9" x14ac:dyDescent="0.25">
      <c r="A90">
        <v>89</v>
      </c>
      <c r="B90" t="s">
        <v>86</v>
      </c>
      <c r="C90">
        <f>Tabelle2[[#This Row],[G]]/0.8</f>
        <v>72.5</v>
      </c>
      <c r="D90">
        <v>0</v>
      </c>
      <c r="E90">
        <v>0</v>
      </c>
      <c r="F90">
        <v>0</v>
      </c>
      <c r="G90">
        <v>0</v>
      </c>
      <c r="H90">
        <v>58</v>
      </c>
      <c r="I90">
        <v>100</v>
      </c>
    </row>
    <row r="91" spans="1:9" x14ac:dyDescent="0.25">
      <c r="A91">
        <v>90</v>
      </c>
      <c r="B91" t="s">
        <v>87</v>
      </c>
      <c r="C91">
        <f>Tabelle2[[#This Row],[G]]/0.8</f>
        <v>72.5</v>
      </c>
      <c r="D91">
        <v>0</v>
      </c>
      <c r="E91">
        <v>0</v>
      </c>
      <c r="F91">
        <v>0</v>
      </c>
      <c r="G91">
        <v>0</v>
      </c>
      <c r="H91">
        <v>58</v>
      </c>
      <c r="I91">
        <v>100</v>
      </c>
    </row>
    <row r="92" spans="1:9" x14ac:dyDescent="0.25">
      <c r="A92">
        <v>91</v>
      </c>
      <c r="B92" t="s">
        <v>88</v>
      </c>
      <c r="C92">
        <f>Tabelle2[[#This Row],[G]]/0.8</f>
        <v>65</v>
      </c>
      <c r="D92">
        <v>0</v>
      </c>
      <c r="E92">
        <v>0</v>
      </c>
      <c r="F92">
        <v>0</v>
      </c>
      <c r="G92">
        <v>0</v>
      </c>
      <c r="H92">
        <v>52</v>
      </c>
      <c r="I92">
        <v>100</v>
      </c>
    </row>
    <row r="93" spans="1:9" x14ac:dyDescent="0.25">
      <c r="A93">
        <v>92</v>
      </c>
      <c r="B93" t="s">
        <v>89</v>
      </c>
      <c r="C93">
        <f>Tabelle2[[#This Row],[G]]/0.8</f>
        <v>65</v>
      </c>
      <c r="D93">
        <v>0</v>
      </c>
      <c r="E93">
        <v>0</v>
      </c>
      <c r="F93">
        <v>0</v>
      </c>
      <c r="G93">
        <v>0</v>
      </c>
      <c r="H93">
        <v>52</v>
      </c>
      <c r="I93">
        <v>100</v>
      </c>
    </row>
    <row r="94" spans="1:9" x14ac:dyDescent="0.25">
      <c r="A94">
        <v>93</v>
      </c>
      <c r="B94" t="s">
        <v>89</v>
      </c>
      <c r="C94">
        <f>Tabelle2[[#This Row],[G]]/0.8</f>
        <v>66.25</v>
      </c>
      <c r="D94">
        <v>0</v>
      </c>
      <c r="E94">
        <v>0</v>
      </c>
      <c r="F94">
        <v>0</v>
      </c>
      <c r="G94">
        <v>0</v>
      </c>
      <c r="H94">
        <v>53</v>
      </c>
      <c r="I94">
        <v>100</v>
      </c>
    </row>
    <row r="95" spans="1:9" x14ac:dyDescent="0.25">
      <c r="A95">
        <v>94</v>
      </c>
      <c r="B95" t="s">
        <v>90</v>
      </c>
      <c r="C95">
        <f>Tabelle2[[#This Row],[G]]/0.8</f>
        <v>67.5</v>
      </c>
      <c r="D95">
        <v>0</v>
      </c>
      <c r="E95">
        <v>0</v>
      </c>
      <c r="F95">
        <v>0</v>
      </c>
      <c r="G95">
        <v>0</v>
      </c>
      <c r="H95">
        <v>54</v>
      </c>
      <c r="I95">
        <v>100</v>
      </c>
    </row>
    <row r="96" spans="1:9" x14ac:dyDescent="0.25">
      <c r="A96">
        <v>95</v>
      </c>
      <c r="B96" t="s">
        <v>88</v>
      </c>
      <c r="C96">
        <f>Tabelle2[[#This Row],[G]]/0.8</f>
        <v>75</v>
      </c>
      <c r="D96">
        <v>0</v>
      </c>
      <c r="E96">
        <v>0</v>
      </c>
      <c r="F96">
        <v>0</v>
      </c>
      <c r="G96">
        <v>0</v>
      </c>
      <c r="H96">
        <v>60</v>
      </c>
      <c r="I96">
        <v>100</v>
      </c>
    </row>
    <row r="97" spans="1:9" x14ac:dyDescent="0.25">
      <c r="A97">
        <v>96</v>
      </c>
      <c r="B97" t="s">
        <v>89</v>
      </c>
      <c r="C97">
        <f>Tabelle2[[#This Row],[G]]/0.8</f>
        <v>75</v>
      </c>
      <c r="D97">
        <v>0</v>
      </c>
      <c r="E97">
        <v>0</v>
      </c>
      <c r="F97">
        <v>0</v>
      </c>
      <c r="G97">
        <v>0</v>
      </c>
      <c r="H97">
        <v>60</v>
      </c>
      <c r="I97">
        <v>100</v>
      </c>
    </row>
    <row r="98" spans="1:9" x14ac:dyDescent="0.25">
      <c r="A98">
        <v>97</v>
      </c>
      <c r="B98" t="s">
        <v>89</v>
      </c>
      <c r="C98">
        <f>Tabelle2[[#This Row],[G]]/0.8</f>
        <v>68.75</v>
      </c>
      <c r="D98">
        <v>0</v>
      </c>
      <c r="E98">
        <v>0</v>
      </c>
      <c r="F98">
        <v>0</v>
      </c>
      <c r="G98">
        <v>0</v>
      </c>
      <c r="H98">
        <v>55</v>
      </c>
      <c r="I98">
        <v>100</v>
      </c>
    </row>
    <row r="99" spans="1:9" x14ac:dyDescent="0.25">
      <c r="A99">
        <v>98</v>
      </c>
      <c r="B99" t="s">
        <v>88</v>
      </c>
      <c r="C99">
        <f>Tabelle2[[#This Row],[G]]/0.8</f>
        <v>68.75</v>
      </c>
      <c r="D99">
        <v>0</v>
      </c>
      <c r="E99">
        <v>0</v>
      </c>
      <c r="F99">
        <v>0</v>
      </c>
      <c r="G99">
        <v>0</v>
      </c>
      <c r="H99">
        <v>55</v>
      </c>
      <c r="I99">
        <v>100</v>
      </c>
    </row>
    <row r="100" spans="1:9" x14ac:dyDescent="0.25">
      <c r="A100">
        <v>99</v>
      </c>
      <c r="B100" t="s">
        <v>91</v>
      </c>
      <c r="C100">
        <f>Tabelle2[[#This Row],[G]]/0.8</f>
        <v>52.5</v>
      </c>
      <c r="D100">
        <v>0</v>
      </c>
      <c r="E100">
        <v>0</v>
      </c>
      <c r="F100">
        <v>0</v>
      </c>
      <c r="G100">
        <v>0</v>
      </c>
      <c r="H100">
        <v>42</v>
      </c>
      <c r="I100">
        <v>100</v>
      </c>
    </row>
    <row r="101" spans="1:9" x14ac:dyDescent="0.25">
      <c r="A101">
        <v>100</v>
      </c>
      <c r="B101" t="s">
        <v>92</v>
      </c>
      <c r="C101">
        <f>Tabelle2[[#This Row],[G]]/0.8</f>
        <v>90</v>
      </c>
      <c r="D101">
        <v>0</v>
      </c>
      <c r="E101">
        <v>0</v>
      </c>
      <c r="F101">
        <v>0</v>
      </c>
      <c r="G101">
        <v>0</v>
      </c>
      <c r="H101">
        <v>72</v>
      </c>
      <c r="I101">
        <v>100</v>
      </c>
    </row>
    <row r="102" spans="1:9" x14ac:dyDescent="0.25">
      <c r="A102">
        <v>101</v>
      </c>
      <c r="B102" t="s">
        <v>92</v>
      </c>
      <c r="C102">
        <f>Tabelle2[[#This Row],[G]]/0.8</f>
        <v>72.5</v>
      </c>
      <c r="D102">
        <v>0</v>
      </c>
      <c r="E102">
        <v>0</v>
      </c>
      <c r="F102">
        <v>0</v>
      </c>
      <c r="G102">
        <v>0</v>
      </c>
      <c r="H102">
        <v>58</v>
      </c>
      <c r="I102">
        <v>100</v>
      </c>
    </row>
    <row r="103" spans="1:9" x14ac:dyDescent="0.25">
      <c r="A103">
        <v>102</v>
      </c>
      <c r="B103" t="s">
        <v>93</v>
      </c>
      <c r="C103">
        <f>Tabelle2[[#This Row],[G]]/0.8</f>
        <v>61.25</v>
      </c>
      <c r="D103">
        <v>0</v>
      </c>
      <c r="E103">
        <v>0</v>
      </c>
      <c r="F103">
        <v>0</v>
      </c>
      <c r="G103">
        <v>0</v>
      </c>
      <c r="H103">
        <v>49</v>
      </c>
      <c r="I103">
        <v>100</v>
      </c>
    </row>
    <row r="104" spans="1:9" x14ac:dyDescent="0.25">
      <c r="A104">
        <v>103</v>
      </c>
      <c r="B104" t="s">
        <v>94</v>
      </c>
      <c r="C104">
        <f>Tabelle2[[#This Row],[G]]/0.8</f>
        <v>70</v>
      </c>
      <c r="D104">
        <v>0</v>
      </c>
      <c r="E104">
        <v>0</v>
      </c>
      <c r="F104">
        <v>0</v>
      </c>
      <c r="G104">
        <v>0</v>
      </c>
      <c r="H104">
        <v>56</v>
      </c>
      <c r="I104">
        <v>100</v>
      </c>
    </row>
    <row r="105" spans="1:9" x14ac:dyDescent="0.25">
      <c r="A105">
        <v>104</v>
      </c>
      <c r="B105" t="s">
        <v>95</v>
      </c>
      <c r="C105">
        <f>Tabelle2[[#This Row],[G]]/0.8</f>
        <v>85</v>
      </c>
      <c r="D105">
        <v>0</v>
      </c>
      <c r="E105">
        <v>0</v>
      </c>
      <c r="F105">
        <v>0</v>
      </c>
      <c r="G105">
        <v>0</v>
      </c>
      <c r="H105">
        <v>68</v>
      </c>
      <c r="I105">
        <v>100</v>
      </c>
    </row>
    <row r="106" spans="1:9" x14ac:dyDescent="0.25">
      <c r="A106">
        <v>105</v>
      </c>
      <c r="B106" t="s">
        <v>96</v>
      </c>
      <c r="C106">
        <f>Tabelle2[[#This Row],[G]]/0.8</f>
        <v>62.5</v>
      </c>
      <c r="D106">
        <v>0</v>
      </c>
      <c r="E106">
        <v>0</v>
      </c>
      <c r="F106">
        <v>0</v>
      </c>
      <c r="G106">
        <v>0</v>
      </c>
      <c r="H106">
        <v>50</v>
      </c>
      <c r="I106">
        <v>100</v>
      </c>
    </row>
    <row r="107" spans="1:9" x14ac:dyDescent="0.25">
      <c r="A107">
        <v>106</v>
      </c>
      <c r="B107" t="s">
        <v>97</v>
      </c>
      <c r="C107">
        <f>Tabelle2[[#This Row],[G]]/0.8</f>
        <v>73.75</v>
      </c>
      <c r="D107">
        <v>0</v>
      </c>
      <c r="E107">
        <v>0</v>
      </c>
      <c r="F107">
        <v>0</v>
      </c>
      <c r="G107">
        <v>0</v>
      </c>
      <c r="H107">
        <v>59</v>
      </c>
      <c r="I107">
        <v>100</v>
      </c>
    </row>
    <row r="108" spans="1:9" x14ac:dyDescent="0.25">
      <c r="A108">
        <v>107</v>
      </c>
      <c r="B108" t="s">
        <v>77</v>
      </c>
      <c r="C108">
        <f>Tabelle2[[#This Row],[G]]/0.8</f>
        <v>78.75</v>
      </c>
      <c r="D108">
        <v>0</v>
      </c>
      <c r="E108">
        <v>0</v>
      </c>
      <c r="F108">
        <v>0</v>
      </c>
      <c r="G108">
        <v>0</v>
      </c>
      <c r="H108">
        <v>63</v>
      </c>
      <c r="I108">
        <v>100</v>
      </c>
    </row>
    <row r="109" spans="1:9" x14ac:dyDescent="0.25">
      <c r="A109">
        <v>108</v>
      </c>
      <c r="B109" t="s">
        <v>98</v>
      </c>
      <c r="C109">
        <f>Tabelle2[[#This Row],[G]]/0.8</f>
        <v>90</v>
      </c>
      <c r="D109">
        <v>0</v>
      </c>
      <c r="E109">
        <v>0</v>
      </c>
      <c r="F109">
        <v>0</v>
      </c>
      <c r="G109">
        <v>0</v>
      </c>
      <c r="H109">
        <v>72</v>
      </c>
      <c r="I109">
        <v>100</v>
      </c>
    </row>
    <row r="110" spans="1:9" x14ac:dyDescent="0.25">
      <c r="A110">
        <v>109</v>
      </c>
      <c r="B110" t="s">
        <v>99</v>
      </c>
      <c r="C110">
        <f>Tabelle2[[#This Row],[G]]/0.8</f>
        <v>127.5</v>
      </c>
      <c r="D110">
        <v>0</v>
      </c>
      <c r="E110">
        <v>0</v>
      </c>
      <c r="F110">
        <v>0</v>
      </c>
      <c r="G110">
        <v>0</v>
      </c>
      <c r="H110">
        <v>102</v>
      </c>
      <c r="I110">
        <v>100</v>
      </c>
    </row>
    <row r="111" spans="1:9" x14ac:dyDescent="0.25">
      <c r="A111">
        <v>110</v>
      </c>
      <c r="B111" t="s">
        <v>100</v>
      </c>
      <c r="C111">
        <f>Tabelle2[[#This Row],[G]]/0.8</f>
        <v>72.5</v>
      </c>
      <c r="D111">
        <v>0</v>
      </c>
      <c r="E111">
        <v>0</v>
      </c>
      <c r="F111">
        <v>0</v>
      </c>
      <c r="G111">
        <v>0</v>
      </c>
      <c r="H111">
        <v>58</v>
      </c>
      <c r="I111">
        <v>100</v>
      </c>
    </row>
    <row r="112" spans="1:9" x14ac:dyDescent="0.25">
      <c r="A112">
        <v>111</v>
      </c>
      <c r="B112" t="s">
        <v>97</v>
      </c>
      <c r="C112">
        <f>Tabelle2[[#This Row],[G]]/0.8</f>
        <v>112.5</v>
      </c>
      <c r="D112">
        <v>0</v>
      </c>
      <c r="E112">
        <v>0</v>
      </c>
      <c r="F112">
        <v>0</v>
      </c>
      <c r="G112">
        <v>0</v>
      </c>
      <c r="H112">
        <v>90</v>
      </c>
      <c r="I112">
        <v>100</v>
      </c>
    </row>
    <row r="113" spans="1:9" x14ac:dyDescent="0.25">
      <c r="A113">
        <v>112</v>
      </c>
      <c r="B113" t="s">
        <v>101</v>
      </c>
      <c r="C113">
        <f>Tabelle2[[#This Row],[G]]/0.8</f>
        <v>66.25</v>
      </c>
      <c r="D113">
        <v>0</v>
      </c>
      <c r="E113">
        <v>0</v>
      </c>
      <c r="F113">
        <v>0</v>
      </c>
      <c r="G113">
        <v>0</v>
      </c>
      <c r="H113">
        <v>53</v>
      </c>
      <c r="I113">
        <v>100</v>
      </c>
    </row>
    <row r="114" spans="1:9" x14ac:dyDescent="0.25">
      <c r="A114">
        <v>113</v>
      </c>
      <c r="B114" t="s">
        <v>102</v>
      </c>
      <c r="C114">
        <f>Tabelle2[[#This Row],[G]]/0.8</f>
        <v>72.5</v>
      </c>
      <c r="D114">
        <v>0</v>
      </c>
      <c r="E114">
        <v>0</v>
      </c>
      <c r="F114">
        <v>0</v>
      </c>
      <c r="G114">
        <v>0</v>
      </c>
      <c r="H114">
        <v>58</v>
      </c>
      <c r="I114">
        <v>100</v>
      </c>
    </row>
    <row r="115" spans="1:9" x14ac:dyDescent="0.25">
      <c r="A115">
        <v>114</v>
      </c>
      <c r="B115" t="s">
        <v>103</v>
      </c>
      <c r="C115">
        <f>Tabelle2[[#This Row],[G]]/0.8</f>
        <v>90</v>
      </c>
      <c r="D115">
        <v>0</v>
      </c>
      <c r="E115">
        <v>0</v>
      </c>
      <c r="F115">
        <v>0</v>
      </c>
      <c r="G115">
        <v>0</v>
      </c>
      <c r="H115">
        <v>72</v>
      </c>
      <c r="I115">
        <v>100</v>
      </c>
    </row>
    <row r="116" spans="1:9" x14ac:dyDescent="0.25">
      <c r="A116">
        <v>115</v>
      </c>
      <c r="B116" t="s">
        <v>104</v>
      </c>
      <c r="C116">
        <f>Tabelle2[[#This Row],[G]]/0.8</f>
        <v>135</v>
      </c>
      <c r="D116">
        <v>0</v>
      </c>
      <c r="E116">
        <v>0</v>
      </c>
      <c r="F116">
        <v>0</v>
      </c>
      <c r="G116">
        <v>0</v>
      </c>
      <c r="H116">
        <v>108</v>
      </c>
      <c r="I116">
        <v>100</v>
      </c>
    </row>
    <row r="117" spans="1:9" x14ac:dyDescent="0.25">
      <c r="A117">
        <v>116</v>
      </c>
      <c r="B117" t="s">
        <v>105</v>
      </c>
      <c r="C117">
        <f>Tabelle2[[#This Row],[G]]/0.8</f>
        <v>67.5</v>
      </c>
      <c r="D117">
        <v>0</v>
      </c>
      <c r="E117">
        <v>0</v>
      </c>
      <c r="F117">
        <v>0</v>
      </c>
      <c r="G117">
        <v>0</v>
      </c>
      <c r="H117">
        <v>54</v>
      </c>
      <c r="I117">
        <v>100</v>
      </c>
    </row>
    <row r="118" spans="1:9" x14ac:dyDescent="0.25">
      <c r="A118">
        <v>117</v>
      </c>
      <c r="B118" t="s">
        <v>106</v>
      </c>
      <c r="C118">
        <f>Tabelle2[[#This Row],[G]]/0.8</f>
        <v>73.75</v>
      </c>
      <c r="D118">
        <v>0</v>
      </c>
      <c r="E118">
        <v>0</v>
      </c>
      <c r="F118">
        <v>0</v>
      </c>
      <c r="G118">
        <v>0</v>
      </c>
      <c r="H118">
        <v>59</v>
      </c>
      <c r="I118">
        <v>100</v>
      </c>
    </row>
    <row r="119" spans="1:9" x14ac:dyDescent="0.25">
      <c r="A119">
        <v>118</v>
      </c>
      <c r="B119" t="s">
        <v>107</v>
      </c>
      <c r="C119">
        <f>Tabelle2[[#This Row],[G]]/0.8</f>
        <v>67.5</v>
      </c>
      <c r="D119">
        <v>0</v>
      </c>
      <c r="E119">
        <v>0</v>
      </c>
      <c r="F119">
        <v>0</v>
      </c>
      <c r="G119">
        <v>0</v>
      </c>
      <c r="H119">
        <v>54</v>
      </c>
      <c r="I119">
        <v>100</v>
      </c>
    </row>
    <row r="120" spans="1:9" x14ac:dyDescent="0.25">
      <c r="A120">
        <v>119</v>
      </c>
      <c r="B120" t="s">
        <v>106</v>
      </c>
      <c r="C120">
        <f>Tabelle2[[#This Row],[G]]/0.8</f>
        <v>72.5</v>
      </c>
      <c r="D120">
        <v>0</v>
      </c>
      <c r="E120">
        <v>0</v>
      </c>
      <c r="F120">
        <v>0</v>
      </c>
      <c r="G120">
        <v>0</v>
      </c>
      <c r="H120">
        <v>58</v>
      </c>
      <c r="I120">
        <v>100</v>
      </c>
    </row>
    <row r="121" spans="1:9" x14ac:dyDescent="0.25">
      <c r="A121">
        <v>120</v>
      </c>
      <c r="B121" t="s">
        <v>108</v>
      </c>
      <c r="C121">
        <f>Tabelle2[[#This Row],[G]]/0.8</f>
        <v>72.5</v>
      </c>
      <c r="D121">
        <v>0</v>
      </c>
      <c r="E121">
        <v>0</v>
      </c>
      <c r="F121">
        <v>0</v>
      </c>
      <c r="G121">
        <v>0</v>
      </c>
      <c r="H121">
        <v>58</v>
      </c>
      <c r="I121">
        <v>100</v>
      </c>
    </row>
    <row r="122" spans="1:9" x14ac:dyDescent="0.25">
      <c r="A122">
        <v>121</v>
      </c>
      <c r="B122" t="s">
        <v>109</v>
      </c>
      <c r="C122">
        <f>Tabelle2[[#This Row],[G]]/0.8</f>
        <v>100</v>
      </c>
      <c r="D122">
        <v>0</v>
      </c>
      <c r="E122">
        <v>0</v>
      </c>
      <c r="F122">
        <v>0</v>
      </c>
      <c r="G122">
        <v>0</v>
      </c>
      <c r="H122">
        <v>80</v>
      </c>
      <c r="I122">
        <v>100</v>
      </c>
    </row>
    <row r="123" spans="1:9" x14ac:dyDescent="0.25">
      <c r="A123">
        <v>122</v>
      </c>
      <c r="B123" t="s">
        <v>109</v>
      </c>
      <c r="C123">
        <f>Tabelle2[[#This Row],[G]]/0.8</f>
        <v>108.75</v>
      </c>
      <c r="D123">
        <v>0</v>
      </c>
      <c r="E123">
        <v>0</v>
      </c>
      <c r="F123">
        <v>0</v>
      </c>
      <c r="G123">
        <v>0</v>
      </c>
      <c r="H123">
        <v>87</v>
      </c>
      <c r="I123">
        <v>100</v>
      </c>
    </row>
    <row r="124" spans="1:9" x14ac:dyDescent="0.25">
      <c r="A124">
        <v>123</v>
      </c>
      <c r="B124" t="s">
        <v>110</v>
      </c>
      <c r="C124">
        <f>Tabelle2[[#This Row],[G]]/0.8</f>
        <v>32.5</v>
      </c>
      <c r="D124">
        <v>0</v>
      </c>
      <c r="E124">
        <v>0</v>
      </c>
      <c r="F124">
        <v>0</v>
      </c>
      <c r="G124">
        <v>0</v>
      </c>
      <c r="H124">
        <v>26</v>
      </c>
      <c r="I124">
        <v>100</v>
      </c>
    </row>
    <row r="125" spans="1:9" x14ac:dyDescent="0.25">
      <c r="A125">
        <v>124</v>
      </c>
      <c r="B125" t="s">
        <v>111</v>
      </c>
      <c r="C125">
        <f>Tabelle2[[#This Row],[G]]/0.8</f>
        <v>25</v>
      </c>
      <c r="D125">
        <v>0</v>
      </c>
      <c r="E125">
        <v>0</v>
      </c>
      <c r="F125">
        <v>0</v>
      </c>
      <c r="G125">
        <v>0</v>
      </c>
      <c r="H125">
        <v>20</v>
      </c>
      <c r="I125">
        <v>100</v>
      </c>
    </row>
    <row r="126" spans="1:9" x14ac:dyDescent="0.25">
      <c r="A126">
        <v>125</v>
      </c>
      <c r="B126" t="s">
        <v>112</v>
      </c>
      <c r="C126">
        <f>Tabelle2[[#This Row],[G]]/0.8</f>
        <v>32.5</v>
      </c>
      <c r="D126">
        <v>0</v>
      </c>
      <c r="E126">
        <v>0</v>
      </c>
      <c r="F126">
        <v>0</v>
      </c>
      <c r="G126">
        <v>0</v>
      </c>
      <c r="H126">
        <v>26</v>
      </c>
      <c r="I126">
        <v>100</v>
      </c>
    </row>
    <row r="127" spans="1:9" x14ac:dyDescent="0.25">
      <c r="A127">
        <v>126</v>
      </c>
      <c r="B127" t="s">
        <v>113</v>
      </c>
      <c r="C127">
        <f>Tabelle2[[#This Row],[G]]/0.8</f>
        <v>35</v>
      </c>
      <c r="D127">
        <v>0</v>
      </c>
      <c r="E127">
        <v>0</v>
      </c>
      <c r="F127">
        <v>0</v>
      </c>
      <c r="G127">
        <v>0</v>
      </c>
      <c r="H127">
        <v>28</v>
      </c>
      <c r="I127">
        <v>100</v>
      </c>
    </row>
    <row r="128" spans="1:9" x14ac:dyDescent="0.25">
      <c r="A128">
        <v>127</v>
      </c>
      <c r="B128" t="s">
        <v>114</v>
      </c>
      <c r="C128">
        <f>Tabelle2[[#This Row],[G]]/0.8</f>
        <v>65</v>
      </c>
      <c r="D128">
        <v>0</v>
      </c>
      <c r="E128">
        <v>0</v>
      </c>
      <c r="F128">
        <v>0</v>
      </c>
      <c r="G128">
        <v>0</v>
      </c>
      <c r="H128">
        <v>52</v>
      </c>
      <c r="I128">
        <v>100</v>
      </c>
    </row>
    <row r="129" spans="1:9" x14ac:dyDescent="0.25">
      <c r="A129">
        <v>128</v>
      </c>
      <c r="B129" t="s">
        <v>115</v>
      </c>
      <c r="C129">
        <f>Tabelle2[[#This Row],[G]]/0.8</f>
        <v>66.25</v>
      </c>
      <c r="D129">
        <v>0</v>
      </c>
      <c r="E129">
        <v>0</v>
      </c>
      <c r="F129">
        <v>0</v>
      </c>
      <c r="G129">
        <v>0</v>
      </c>
      <c r="H129">
        <v>53</v>
      </c>
      <c r="I129">
        <v>100</v>
      </c>
    </row>
    <row r="130" spans="1:9" x14ac:dyDescent="0.25">
      <c r="A130">
        <v>129</v>
      </c>
      <c r="B130" t="s">
        <v>116</v>
      </c>
      <c r="C130">
        <f>Tabelle2[[#This Row],[G]]/0.8</f>
        <v>53.75</v>
      </c>
      <c r="D130">
        <v>0</v>
      </c>
      <c r="E130">
        <v>0</v>
      </c>
      <c r="F130">
        <v>0</v>
      </c>
      <c r="G130">
        <v>0</v>
      </c>
      <c r="H130">
        <v>43</v>
      </c>
      <c r="I130">
        <v>100</v>
      </c>
    </row>
    <row r="131" spans="1:9" x14ac:dyDescent="0.25">
      <c r="A131">
        <v>130</v>
      </c>
      <c r="B131" t="s">
        <v>117</v>
      </c>
      <c r="C131">
        <f>Tabelle2[[#This Row],[G]]/0.8</f>
        <v>67.5</v>
      </c>
      <c r="D131">
        <v>0</v>
      </c>
      <c r="E131">
        <v>0</v>
      </c>
      <c r="F131">
        <v>0</v>
      </c>
      <c r="G131">
        <v>0</v>
      </c>
      <c r="H131">
        <v>54</v>
      </c>
      <c r="I131">
        <v>100</v>
      </c>
    </row>
    <row r="132" spans="1:9" x14ac:dyDescent="0.25">
      <c r="A132">
        <v>131</v>
      </c>
      <c r="B132" t="s">
        <v>118</v>
      </c>
      <c r="C132">
        <f>Tabelle2[[#This Row],[G]]/0.8</f>
        <v>32.5</v>
      </c>
      <c r="D132">
        <v>0</v>
      </c>
      <c r="E132">
        <v>0</v>
      </c>
      <c r="F132">
        <v>0</v>
      </c>
      <c r="G132">
        <v>0</v>
      </c>
      <c r="H132">
        <v>26</v>
      </c>
      <c r="I132">
        <v>100</v>
      </c>
    </row>
  </sheetData>
  <phoneticPr fontId="1" type="noConversion"/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Bremsrechner</vt:lpstr>
      <vt:lpstr>VORLAGE</vt:lpstr>
      <vt:lpstr>FZGE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famyfa</dc:creator>
  <cp:lastModifiedBy>famyfa</cp:lastModifiedBy>
  <dcterms:created xsi:type="dcterms:W3CDTF">2021-11-01T22:04:45Z</dcterms:created>
  <dcterms:modified xsi:type="dcterms:W3CDTF">2022-03-11T06:45:20Z</dcterms:modified>
</cp:coreProperties>
</file>